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года'!$11:$12</definedName>
  </definedNames>
  <calcPr fullCalcOnLoad="1"/>
</workbook>
</file>

<file path=xl/sharedStrings.xml><?xml version="1.0" encoding="utf-8"?>
<sst xmlns="http://schemas.openxmlformats.org/spreadsheetml/2006/main" count="225" uniqueCount="152">
  <si>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</si>
  <si>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</si>
  <si>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</si>
  <si>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</si>
  <si>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</si>
  <si>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</si>
  <si>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</si>
  <si>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</si>
  <si>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</si>
  <si>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</si>
  <si>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01 0 00 00000</t>
  </si>
  <si>
    <t>Подпрограмма "Развитие муниципальной службы в сельском поселении"</t>
  </si>
  <si>
    <t>01 1 00 00000</t>
  </si>
  <si>
    <t>01 1 00 28540</t>
  </si>
  <si>
    <t>240</t>
  </si>
  <si>
    <t>07</t>
  </si>
  <si>
    <t>05</t>
  </si>
  <si>
    <t>02 0 00 00000</t>
  </si>
  <si>
    <t>Подпрограмма «Пожарная безопасность»</t>
  </si>
  <si>
    <t>02 1 00 00000</t>
  </si>
  <si>
    <t>02 1 00 28310</t>
  </si>
  <si>
    <t>03</t>
  </si>
  <si>
    <t>09</t>
  </si>
  <si>
    <t>03 0 00 00000</t>
  </si>
  <si>
    <t>Подпрограмма «Профилактика экстремизма и терроризма в сельском поселении»</t>
  </si>
  <si>
    <t>03 1 00 00000</t>
  </si>
  <si>
    <t>03 1 00 28290</t>
  </si>
  <si>
    <t>03 1 00 28830</t>
  </si>
  <si>
    <t>04 0 00 00000</t>
  </si>
  <si>
    <t>Подпрограмма «Развитие транспортной инфраструктуры в сельском поселении»</t>
  </si>
  <si>
    <t>04 1 00 00000</t>
  </si>
  <si>
    <t>04 1 00 28380</t>
  </si>
  <si>
    <t>04</t>
  </si>
  <si>
    <t>01</t>
  </si>
  <si>
    <t>02</t>
  </si>
  <si>
    <t>06 0 00 00000</t>
  </si>
  <si>
    <t>06 1 00 00000</t>
  </si>
  <si>
    <t>06 1 00 28430</t>
  </si>
  <si>
    <t>07 0 00 00000</t>
  </si>
  <si>
    <t>Подпрограмма «Развитие сетей наружного освещения»</t>
  </si>
  <si>
    <t>07 1 00 00000</t>
  </si>
  <si>
    <t>07 1 00 28610</t>
  </si>
  <si>
    <t>08 0 00 00000</t>
  </si>
  <si>
    <t>Подпрограмма «Озеленение территории»</t>
  </si>
  <si>
    <t>08 1 00 00000</t>
  </si>
  <si>
    <t>08 1 00 28490</t>
  </si>
  <si>
    <t>09 0 00 00000</t>
  </si>
  <si>
    <t>Подпрограмма «Прочее благоустройство»</t>
  </si>
  <si>
    <t>09 1 00 00000</t>
  </si>
  <si>
    <t>09 1 00 28210</t>
  </si>
  <si>
    <t>09 1 00 28520</t>
  </si>
  <si>
    <t>10 0 00 00000</t>
  </si>
  <si>
    <t>10 1 00 00000</t>
  </si>
  <si>
    <t>10 1 00 28590</t>
  </si>
  <si>
    <t>610</t>
  </si>
  <si>
    <t>08</t>
  </si>
  <si>
    <t>10 1 00 S3850</t>
  </si>
  <si>
    <t>11 0 00 00000</t>
  </si>
  <si>
    <t>Подпрограмма «Развитие физической культуры и спорта»</t>
  </si>
  <si>
    <t>11 1 00 00000</t>
  </si>
  <si>
    <t>11 1 00 28360</t>
  </si>
  <si>
    <t>11</t>
  </si>
  <si>
    <t>13 0 00 00000</t>
  </si>
  <si>
    <t>Подпрограмма «Нормативно-методическое обеспечение и организация бюджетного процесса»</t>
  </si>
  <si>
    <t>13 1 00 00000</t>
  </si>
  <si>
    <t>13 1 00 00110</t>
  </si>
  <si>
    <t>120</t>
  </si>
  <si>
    <t>13 1 00 00190</t>
  </si>
  <si>
    <t>850</t>
  </si>
  <si>
    <t>13 1 00 00210</t>
  </si>
  <si>
    <t>13</t>
  </si>
  <si>
    <t>13 1 00 28600</t>
  </si>
  <si>
    <t>13 1 00 28990</t>
  </si>
  <si>
    <t>14 0 00 00000</t>
  </si>
  <si>
    <t>14 1 00 00000</t>
  </si>
  <si>
    <t>14 1 00 28260</t>
  </si>
  <si>
    <t>15 0 00 00000</t>
  </si>
  <si>
    <t>15 1 00 00000</t>
  </si>
  <si>
    <t>15 1 00 28250</t>
  </si>
  <si>
    <t>310</t>
  </si>
  <si>
    <t>10</t>
  </si>
  <si>
    <t>Непрограммные расходы муниципальных органов</t>
  </si>
  <si>
    <t>99 0 00 00000</t>
  </si>
  <si>
    <t>Финансовое обеспечение непредвиденных расходов</t>
  </si>
  <si>
    <t>99 1 00 00000</t>
  </si>
  <si>
    <t>99 1 00 90120</t>
  </si>
  <si>
    <t>870</t>
  </si>
  <si>
    <t>Непрограммные расходы</t>
  </si>
  <si>
    <t>99 9 00 00000</t>
  </si>
  <si>
    <t>99 9 00 28990</t>
  </si>
  <si>
    <t>Расходы на 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</si>
  <si>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</si>
  <si>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99 9 00 51180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</si>
  <si>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 (Иные закупки товаров, работ и услуг для обеспечения государственных (муниципальных) нужд)</t>
  </si>
  <si>
    <t>99 9 00 72390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</si>
  <si>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 (Иные межбюджетные трансферты)</t>
  </si>
  <si>
    <t>99 9 00 85040</t>
  </si>
  <si>
    <t>540</t>
  </si>
  <si>
    <t>Всего</t>
  </si>
  <si>
    <t>2018 г.</t>
  </si>
  <si>
    <t xml:space="preserve">Председатель Собрания депутатов - </t>
  </si>
  <si>
    <t>Распределение бюджетных ассигнований по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расходов, разделам, подразделам классификации расходов бюджета Маргаритовского сельского поселения Азовского района на 2018 год и плановый период 2019 и 2020 годов</t>
  </si>
  <si>
    <t>Муниципальная программа "Развитие муниципальной службы в Маргаритовском сельском поселении"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</si>
  <si>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</si>
  <si>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</si>
  <si>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</si>
  <si>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Муниципальная программа «Обеспечение общественного порядка и противодействие преступности в Маргаритовском сельском поселении»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</si>
  <si>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</si>
  <si>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«Развитие транспортной системы Маргаритовского сельского поселения»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</si>
  <si>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</si>
  <si>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Подпрограмма «Энергоэффективность в сельских поселениях»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</si>
  <si>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"Энергосэффективность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</si>
  <si>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сетей наружного освещения Маргаритовского сельского поселения»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</si>
  <si>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</si>
  <si>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«Озеленение территории Маргаритовского сельского поселения»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</si>
  <si>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</si>
  <si>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«Благоустройство территории Маргаритовского сельского поселения»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</si>
  <si>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</si>
  <si>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</si>
  <si>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«Сохранение и развитие культуры Маргаритовского сельского поселения»</t>
  </si>
  <si>
    <t>Подпрограмма «Сохранение и развитие культуры»</t>
  </si>
  <si>
    <t>Расходы на софинансирование повышения заработной платы работникам муниципальных учреждений культуры в рамках подпрограммы "Сохранение и развитие культуры" муниципальной программы "Сохранение и развитие культуры Маргаритовского сельского поселения" (Субсидии бюджетным учреждениям)</t>
  </si>
  <si>
    <t>Расходы на обеспечение деятельности (оказание услуг) муниципальных учреждений культуры в рамках подпрограммы "Сохранение и развитие культуры" муниципальной программы "Сохранение и развитие культуры Маргаритовского сельского поселения" (Субсидии бюджетным учреждениям)</t>
  </si>
  <si>
    <t>Муниципальная программа «Развитие физической культуры и спорта Маргаритовского сельского поселения»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</si>
  <si>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</si>
  <si>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«Управление муниципальными финансами и создание условий для эффективного управления муниципальными финансами Маргаритовского сельского поселения»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</si>
  <si>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(Расходы на выплаты персоналу государственных (муниципальных) органов)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</si>
  <si>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(Уплата налогов, сборов и иных платежей)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</si>
  <si>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</si>
  <si>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</si>
  <si>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</si>
  <si>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</si>
  <si>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"Доступная среда на территории Маргаритовского сельского поселения на 2018-2020 годы"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</si>
  <si>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годы" муниципальной программы "Доступная среда на территории Маргаритовского сельского поселения на 2018-2020 годы" (Иные закупки товаров, работ и услуг для обеспечения государственных (муниципальных) нужд)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</si>
  <si>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</si>
  <si>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>Подпрограмма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</si>
  <si>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"Пенсионное обеспечение лиц, замещающих должности муниципальной службы и муниципальных служащих, достигших пенсионного возраста  Маргаритовского сельского поселения" муниципальной программы "Пенсионное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поселения" (Публичные нормативные социальные выплаты гражданам)</t>
  </si>
  <si>
    <t>Непрограммные расходы (резервный фонд Главы Маргаритовского сельского поселения) (Резервные средства)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</si>
  <si>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 выполнения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</si>
  <si>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</si>
  <si>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</si>
  <si>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«Энергосбережение и повышение энергетической эффективности Маргаритовского сельского поселения"</t>
  </si>
  <si>
    <t>Подпрограмма "Доступная среда на территории Маргаритовского сельского поселения на 2018-2020 годы"</t>
  </si>
  <si>
    <t>12</t>
  </si>
  <si>
    <t>Расходы на выполнение других обязательств государства, по иным не программным расходам органов местного самоуправления (Иные закупки товаров, работ и услуг для обеспечения государственных (муниципальных) нужд)</t>
  </si>
  <si>
    <t>Приложение 8</t>
  </si>
  <si>
    <t>13 1 00 28580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</si>
  <si>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 Маргаритовского сельского поселения" (Иные закупки товаров, работ и услуг для обеспечения государственных (муниципальных) нужд)</t>
  </si>
  <si>
    <t>Маргаритовского сельского поселения Азовского района на 2018 год</t>
  </si>
  <si>
    <t xml:space="preserve">"О внесении изменений в Решение от 25.12.2017г. №50 "О бюджете </t>
  </si>
  <si>
    <t>к  проекту Решения Собрания депутатов Маргаритовского сельского поселения</t>
  </si>
  <si>
    <t>и плановый период 2019 и 2020 годов" от __.11.2018г. №__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</si>
</sst>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0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C5" sqref="C5:H5"/>
    </sheetView>
  </sheetViews>
  <sheetFormatPr defaultColWidth="9.140625" defaultRowHeight="15"/>
  <cols>
    <col min="1" max="1" width="80.7109375" style="3" customWidth="1"/>
    <col min="2" max="2" width="12.7109375" style="3" customWidth="1"/>
    <col min="3" max="3" width="9.7109375" style="3" customWidth="1"/>
    <col min="4" max="5" width="4.7109375" style="3" customWidth="1"/>
    <col min="6" max="7" width="16.7109375" style="3" customWidth="1"/>
    <col min="8" max="8" width="17.28125" style="3" customWidth="1"/>
    <col min="9" max="16384" width="9.140625" style="3" customWidth="1"/>
  </cols>
  <sheetData>
    <row r="1" spans="1:8" s="17" customFormat="1" ht="17.25">
      <c r="A1" s="16"/>
      <c r="B1" s="16"/>
      <c r="C1" s="16"/>
      <c r="D1" s="16"/>
      <c r="E1" s="16"/>
      <c r="F1" s="16"/>
      <c r="H1" s="18" t="s">
        <v>145</v>
      </c>
    </row>
    <row r="2" spans="1:8" s="17" customFormat="1" ht="17.25">
      <c r="A2" s="16"/>
      <c r="B2" s="16"/>
      <c r="C2" s="16"/>
      <c r="D2" s="16"/>
      <c r="E2" s="16"/>
      <c r="F2" s="16"/>
      <c r="H2" s="18" t="s">
        <v>150</v>
      </c>
    </row>
    <row r="3" spans="1:8" s="17" customFormat="1" ht="17.25">
      <c r="A3" s="16"/>
      <c r="B3" s="16"/>
      <c r="C3" s="16"/>
      <c r="D3" s="16"/>
      <c r="E3" s="16"/>
      <c r="F3" s="16"/>
      <c r="H3" s="18" t="s">
        <v>149</v>
      </c>
    </row>
    <row r="4" spans="1:8" s="17" customFormat="1" ht="17.25">
      <c r="A4" s="16"/>
      <c r="B4" s="16"/>
      <c r="C4" s="16"/>
      <c r="D4" s="16"/>
      <c r="E4" s="16"/>
      <c r="F4" s="16"/>
      <c r="H4" s="18" t="s">
        <v>148</v>
      </c>
    </row>
    <row r="5" spans="1:8" s="17" customFormat="1" ht="17.25">
      <c r="A5" s="16"/>
      <c r="B5" s="16"/>
      <c r="C5" s="23" t="s">
        <v>151</v>
      </c>
      <c r="D5" s="23"/>
      <c r="E5" s="23"/>
      <c r="F5" s="23"/>
      <c r="G5" s="23"/>
      <c r="H5" s="23"/>
    </row>
    <row r="6" spans="1:8" ht="16.5">
      <c r="A6" s="1"/>
      <c r="B6" s="1"/>
      <c r="C6" s="1"/>
      <c r="D6" s="1"/>
      <c r="E6" s="1"/>
      <c r="F6" s="2"/>
      <c r="G6" s="2"/>
      <c r="H6" s="2"/>
    </row>
    <row r="7" spans="1:8" ht="60.75" customHeight="1">
      <c r="A7" s="24" t="s">
        <v>101</v>
      </c>
      <c r="B7" s="24"/>
      <c r="C7" s="24"/>
      <c r="D7" s="24"/>
      <c r="E7" s="24"/>
      <c r="F7" s="24"/>
      <c r="G7" s="24"/>
      <c r="H7" s="24"/>
    </row>
    <row r="8" spans="1:8" ht="16.5">
      <c r="A8" s="1"/>
      <c r="B8" s="1"/>
      <c r="C8" s="1"/>
      <c r="D8" s="1"/>
      <c r="E8" s="1"/>
      <c r="F8" s="2"/>
      <c r="G8" s="2"/>
      <c r="H8" s="2"/>
    </row>
    <row r="9" spans="1:8" ht="16.5">
      <c r="A9" s="25"/>
      <c r="B9" s="26"/>
      <c r="C9" s="26"/>
      <c r="D9" s="26"/>
      <c r="E9" s="26"/>
      <c r="F9" s="26"/>
      <c r="G9" s="26"/>
      <c r="H9" s="26"/>
    </row>
    <row r="10" spans="1:8" ht="16.5">
      <c r="A10" s="4"/>
      <c r="B10" s="4"/>
      <c r="C10" s="4"/>
      <c r="D10" s="4"/>
      <c r="E10" s="4"/>
      <c r="F10" s="5"/>
      <c r="G10" s="5"/>
      <c r="H10" s="6" t="s">
        <v>0</v>
      </c>
    </row>
    <row r="11" spans="1:8" ht="16.5">
      <c r="A11" s="22" t="s">
        <v>1</v>
      </c>
      <c r="B11" s="22" t="s">
        <v>2</v>
      </c>
      <c r="C11" s="22" t="s">
        <v>3</v>
      </c>
      <c r="D11" s="22" t="s">
        <v>4</v>
      </c>
      <c r="E11" s="22" t="s">
        <v>7</v>
      </c>
      <c r="F11" s="22" t="s">
        <v>99</v>
      </c>
      <c r="G11" s="22" t="s">
        <v>8</v>
      </c>
      <c r="H11" s="22" t="s">
        <v>9</v>
      </c>
    </row>
    <row r="12" spans="1:8" ht="16.5">
      <c r="A12" s="22"/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  <c r="G12" s="22" t="s">
        <v>6</v>
      </c>
      <c r="H12" s="22" t="s">
        <v>6</v>
      </c>
    </row>
    <row r="13" spans="1:8" ht="33">
      <c r="A13" s="8" t="s">
        <v>102</v>
      </c>
      <c r="B13" s="9" t="s">
        <v>10</v>
      </c>
      <c r="C13" s="7"/>
      <c r="D13" s="9"/>
      <c r="E13" s="9"/>
      <c r="F13" s="10">
        <v>10.5</v>
      </c>
      <c r="G13" s="10">
        <v>5</v>
      </c>
      <c r="H13" s="10">
        <v>5</v>
      </c>
    </row>
    <row r="14" spans="1:8" ht="33">
      <c r="A14" s="8" t="s">
        <v>11</v>
      </c>
      <c r="B14" s="9" t="s">
        <v>12</v>
      </c>
      <c r="C14" s="7"/>
      <c r="D14" s="9"/>
      <c r="E14" s="9"/>
      <c r="F14" s="10">
        <v>10.5</v>
      </c>
      <c r="G14" s="10">
        <v>5</v>
      </c>
      <c r="H14" s="10">
        <v>5</v>
      </c>
    </row>
    <row r="15" spans="1:8" ht="115.5">
      <c r="A15" s="11" t="s">
        <v>103</v>
      </c>
      <c r="B15" s="12" t="s">
        <v>13</v>
      </c>
      <c r="C15" s="13" t="s">
        <v>14</v>
      </c>
      <c r="D15" s="12" t="s">
        <v>15</v>
      </c>
      <c r="E15" s="12" t="s">
        <v>16</v>
      </c>
      <c r="F15" s="14">
        <v>10.5</v>
      </c>
      <c r="G15" s="14">
        <v>5</v>
      </c>
      <c r="H15" s="14">
        <v>5</v>
      </c>
    </row>
    <row r="16" spans="1:8" ht="66">
      <c r="A16" s="8" t="s">
        <v>104</v>
      </c>
      <c r="B16" s="9" t="s">
        <v>17</v>
      </c>
      <c r="C16" s="7"/>
      <c r="D16" s="9"/>
      <c r="E16" s="9"/>
      <c r="F16" s="10">
        <v>14</v>
      </c>
      <c r="G16" s="10">
        <v>4</v>
      </c>
      <c r="H16" s="10">
        <v>4</v>
      </c>
    </row>
    <row r="17" spans="1:8" ht="33">
      <c r="A17" s="8" t="s">
        <v>18</v>
      </c>
      <c r="B17" s="9" t="s">
        <v>19</v>
      </c>
      <c r="C17" s="7"/>
      <c r="D17" s="9"/>
      <c r="E17" s="9"/>
      <c r="F17" s="10">
        <v>14</v>
      </c>
      <c r="G17" s="10">
        <v>4</v>
      </c>
      <c r="H17" s="10">
        <v>4</v>
      </c>
    </row>
    <row r="18" spans="1:8" ht="99">
      <c r="A18" s="11" t="s">
        <v>105</v>
      </c>
      <c r="B18" s="12" t="s">
        <v>20</v>
      </c>
      <c r="C18" s="13" t="s">
        <v>14</v>
      </c>
      <c r="D18" s="12" t="s">
        <v>21</v>
      </c>
      <c r="E18" s="12" t="s">
        <v>22</v>
      </c>
      <c r="F18" s="14">
        <v>14</v>
      </c>
      <c r="G18" s="14">
        <v>4</v>
      </c>
      <c r="H18" s="14">
        <v>4</v>
      </c>
    </row>
    <row r="19" spans="1:8" ht="49.5">
      <c r="A19" s="8" t="s">
        <v>106</v>
      </c>
      <c r="B19" s="9" t="s">
        <v>23</v>
      </c>
      <c r="C19" s="7"/>
      <c r="D19" s="9"/>
      <c r="E19" s="9"/>
      <c r="F19" s="10">
        <v>1</v>
      </c>
      <c r="G19" s="10">
        <v>1</v>
      </c>
      <c r="H19" s="10">
        <v>1</v>
      </c>
    </row>
    <row r="20" spans="1:8" ht="33">
      <c r="A20" s="8" t="s">
        <v>24</v>
      </c>
      <c r="B20" s="9" t="s">
        <v>25</v>
      </c>
      <c r="C20" s="7"/>
      <c r="D20" s="9"/>
      <c r="E20" s="9"/>
      <c r="F20" s="10">
        <v>1</v>
      </c>
      <c r="G20" s="10">
        <v>1</v>
      </c>
      <c r="H20" s="10">
        <v>1</v>
      </c>
    </row>
    <row r="21" spans="1:8" ht="99">
      <c r="A21" s="11" t="s">
        <v>107</v>
      </c>
      <c r="B21" s="12" t="s">
        <v>26</v>
      </c>
      <c r="C21" s="13" t="s">
        <v>14</v>
      </c>
      <c r="D21" s="12" t="s">
        <v>21</v>
      </c>
      <c r="E21" s="12" t="s">
        <v>22</v>
      </c>
      <c r="F21" s="14">
        <v>1</v>
      </c>
      <c r="G21" s="14">
        <v>1</v>
      </c>
      <c r="H21" s="14">
        <v>1</v>
      </c>
    </row>
    <row r="22" spans="1:8" ht="99">
      <c r="A22" s="11" t="s">
        <v>140</v>
      </c>
      <c r="B22" s="12" t="s">
        <v>27</v>
      </c>
      <c r="C22" s="13" t="s">
        <v>14</v>
      </c>
      <c r="D22" s="12" t="s">
        <v>21</v>
      </c>
      <c r="E22" s="12" t="s">
        <v>22</v>
      </c>
      <c r="F22" s="14">
        <v>1</v>
      </c>
      <c r="G22" s="14">
        <v>1</v>
      </c>
      <c r="H22" s="14">
        <v>1</v>
      </c>
    </row>
    <row r="23" spans="1:8" ht="33">
      <c r="A23" s="8" t="s">
        <v>108</v>
      </c>
      <c r="B23" s="9" t="s">
        <v>28</v>
      </c>
      <c r="C23" s="7"/>
      <c r="D23" s="9"/>
      <c r="E23" s="9"/>
      <c r="F23" s="10">
        <v>172.5</v>
      </c>
      <c r="G23" s="10">
        <v>0</v>
      </c>
      <c r="H23" s="10">
        <v>0</v>
      </c>
    </row>
    <row r="24" spans="1:8" ht="33">
      <c r="A24" s="8" t="s">
        <v>29</v>
      </c>
      <c r="B24" s="9" t="s">
        <v>30</v>
      </c>
      <c r="C24" s="7"/>
      <c r="D24" s="9"/>
      <c r="E24" s="9"/>
      <c r="F24" s="10">
        <v>172.5</v>
      </c>
      <c r="G24" s="10">
        <v>0</v>
      </c>
      <c r="H24" s="10">
        <v>0</v>
      </c>
    </row>
    <row r="25" spans="1:8" ht="82.5">
      <c r="A25" s="11" t="s">
        <v>109</v>
      </c>
      <c r="B25" s="12" t="s">
        <v>31</v>
      </c>
      <c r="C25" s="13" t="s">
        <v>14</v>
      </c>
      <c r="D25" s="12" t="s">
        <v>32</v>
      </c>
      <c r="E25" s="12" t="s">
        <v>22</v>
      </c>
      <c r="F25" s="14">
        <v>172.5</v>
      </c>
      <c r="G25" s="14">
        <v>0</v>
      </c>
      <c r="H25" s="14">
        <v>0</v>
      </c>
    </row>
    <row r="26" spans="1:8" ht="49.5">
      <c r="A26" s="8" t="s">
        <v>141</v>
      </c>
      <c r="B26" s="9" t="s">
        <v>35</v>
      </c>
      <c r="C26" s="7"/>
      <c r="D26" s="9"/>
      <c r="E26" s="9"/>
      <c r="F26" s="10">
        <v>5</v>
      </c>
      <c r="G26" s="10">
        <v>5</v>
      </c>
      <c r="H26" s="10">
        <v>5</v>
      </c>
    </row>
    <row r="27" spans="1:8" ht="33">
      <c r="A27" s="8" t="s">
        <v>110</v>
      </c>
      <c r="B27" s="9" t="s">
        <v>36</v>
      </c>
      <c r="C27" s="7"/>
      <c r="D27" s="9"/>
      <c r="E27" s="9"/>
      <c r="F27" s="10">
        <v>5</v>
      </c>
      <c r="G27" s="10">
        <v>5</v>
      </c>
      <c r="H27" s="10">
        <v>5</v>
      </c>
    </row>
    <row r="28" spans="1:8" ht="132">
      <c r="A28" s="11" t="s">
        <v>111</v>
      </c>
      <c r="B28" s="12" t="s">
        <v>37</v>
      </c>
      <c r="C28" s="13" t="s">
        <v>14</v>
      </c>
      <c r="D28" s="12" t="s">
        <v>33</v>
      </c>
      <c r="E28" s="12" t="s">
        <v>32</v>
      </c>
      <c r="F28" s="14">
        <v>5</v>
      </c>
      <c r="G28" s="14">
        <v>5</v>
      </c>
      <c r="H28" s="14">
        <v>5</v>
      </c>
    </row>
    <row r="29" spans="1:8" ht="33">
      <c r="A29" s="8" t="s">
        <v>112</v>
      </c>
      <c r="B29" s="9" t="s">
        <v>38</v>
      </c>
      <c r="C29" s="7"/>
      <c r="D29" s="9"/>
      <c r="E29" s="9"/>
      <c r="F29" s="10">
        <v>1725.9</v>
      </c>
      <c r="G29" s="10">
        <v>1539.4</v>
      </c>
      <c r="H29" s="10">
        <v>1605.6</v>
      </c>
    </row>
    <row r="30" spans="1:8" ht="33">
      <c r="A30" s="8" t="s">
        <v>39</v>
      </c>
      <c r="B30" s="9" t="s">
        <v>40</v>
      </c>
      <c r="C30" s="7"/>
      <c r="D30" s="9"/>
      <c r="E30" s="9"/>
      <c r="F30" s="10">
        <v>1725.9</v>
      </c>
      <c r="G30" s="10">
        <v>1539.4</v>
      </c>
      <c r="H30" s="10">
        <v>1605.6</v>
      </c>
    </row>
    <row r="31" spans="1:8" ht="82.5">
      <c r="A31" s="11" t="s">
        <v>113</v>
      </c>
      <c r="B31" s="12" t="s">
        <v>41</v>
      </c>
      <c r="C31" s="13" t="s">
        <v>14</v>
      </c>
      <c r="D31" s="12" t="s">
        <v>16</v>
      </c>
      <c r="E31" s="12" t="s">
        <v>21</v>
      </c>
      <c r="F31" s="14">
        <v>1725.9</v>
      </c>
      <c r="G31" s="14">
        <v>1539.4</v>
      </c>
      <c r="H31" s="14">
        <v>1605.6</v>
      </c>
    </row>
    <row r="32" spans="1:8" ht="33">
      <c r="A32" s="8" t="s">
        <v>114</v>
      </c>
      <c r="B32" s="9" t="s">
        <v>42</v>
      </c>
      <c r="C32" s="7"/>
      <c r="D32" s="9"/>
      <c r="E32" s="9"/>
      <c r="F32" s="10">
        <v>14.5</v>
      </c>
      <c r="G32" s="10">
        <v>5</v>
      </c>
      <c r="H32" s="10">
        <v>3</v>
      </c>
    </row>
    <row r="33" spans="1:8" ht="33">
      <c r="A33" s="8" t="s">
        <v>43</v>
      </c>
      <c r="B33" s="9" t="s">
        <v>44</v>
      </c>
      <c r="C33" s="7"/>
      <c r="D33" s="9"/>
      <c r="E33" s="9"/>
      <c r="F33" s="10">
        <v>14.5</v>
      </c>
      <c r="G33" s="10">
        <v>5</v>
      </c>
      <c r="H33" s="10">
        <v>3</v>
      </c>
    </row>
    <row r="34" spans="1:8" ht="66">
      <c r="A34" s="15" t="s">
        <v>115</v>
      </c>
      <c r="B34" s="12" t="s">
        <v>45</v>
      </c>
      <c r="C34" s="13" t="s">
        <v>14</v>
      </c>
      <c r="D34" s="12" t="s">
        <v>16</v>
      </c>
      <c r="E34" s="12" t="s">
        <v>21</v>
      </c>
      <c r="F34" s="14">
        <v>14.5</v>
      </c>
      <c r="G34" s="14">
        <v>5</v>
      </c>
      <c r="H34" s="14">
        <v>3</v>
      </c>
    </row>
    <row r="35" spans="1:8" ht="33">
      <c r="A35" s="8" t="s">
        <v>116</v>
      </c>
      <c r="B35" s="9" t="s">
        <v>46</v>
      </c>
      <c r="C35" s="7"/>
      <c r="D35" s="9"/>
      <c r="E35" s="9"/>
      <c r="F35" s="10">
        <v>86</v>
      </c>
      <c r="G35" s="10">
        <v>7</v>
      </c>
      <c r="H35" s="10">
        <v>12.5</v>
      </c>
    </row>
    <row r="36" spans="1:8" ht="33">
      <c r="A36" s="8" t="s">
        <v>47</v>
      </c>
      <c r="B36" s="9" t="s">
        <v>48</v>
      </c>
      <c r="C36" s="7"/>
      <c r="D36" s="9"/>
      <c r="E36" s="9"/>
      <c r="F36" s="10">
        <v>86</v>
      </c>
      <c r="G36" s="10">
        <v>7</v>
      </c>
      <c r="H36" s="10">
        <v>12.5</v>
      </c>
    </row>
    <row r="37" spans="1:8" ht="82.5">
      <c r="A37" s="11" t="s">
        <v>117</v>
      </c>
      <c r="B37" s="12" t="s">
        <v>49</v>
      </c>
      <c r="C37" s="13" t="s">
        <v>14</v>
      </c>
      <c r="D37" s="12" t="s">
        <v>16</v>
      </c>
      <c r="E37" s="12" t="s">
        <v>21</v>
      </c>
      <c r="F37" s="14">
        <v>10</v>
      </c>
      <c r="G37" s="14">
        <v>2</v>
      </c>
      <c r="H37" s="14">
        <v>2</v>
      </c>
    </row>
    <row r="38" spans="1:8" ht="99">
      <c r="A38" s="11" t="s">
        <v>118</v>
      </c>
      <c r="B38" s="12" t="s">
        <v>50</v>
      </c>
      <c r="C38" s="13" t="s">
        <v>14</v>
      </c>
      <c r="D38" s="12" t="s">
        <v>16</v>
      </c>
      <c r="E38" s="12" t="s">
        <v>21</v>
      </c>
      <c r="F38" s="14">
        <v>76</v>
      </c>
      <c r="G38" s="14">
        <v>5</v>
      </c>
      <c r="H38" s="14">
        <v>10.5</v>
      </c>
    </row>
    <row r="39" spans="1:8" ht="33">
      <c r="A39" s="8" t="s">
        <v>119</v>
      </c>
      <c r="B39" s="9" t="s">
        <v>51</v>
      </c>
      <c r="C39" s="7"/>
      <c r="D39" s="9"/>
      <c r="E39" s="9"/>
      <c r="F39" s="10">
        <v>4088.3</v>
      </c>
      <c r="G39" s="10">
        <v>3316.5</v>
      </c>
      <c r="H39" s="10">
        <v>3655.5</v>
      </c>
    </row>
    <row r="40" spans="1:8" ht="33">
      <c r="A40" s="8" t="s">
        <v>120</v>
      </c>
      <c r="B40" s="9" t="s">
        <v>52</v>
      </c>
      <c r="C40" s="7"/>
      <c r="D40" s="9"/>
      <c r="E40" s="9"/>
      <c r="F40" s="10">
        <v>4088.3</v>
      </c>
      <c r="G40" s="10">
        <v>3316.5</v>
      </c>
      <c r="H40" s="10">
        <v>3655.5</v>
      </c>
    </row>
    <row r="41" spans="1:8" ht="82.5">
      <c r="A41" s="15" t="s">
        <v>122</v>
      </c>
      <c r="B41" s="12" t="s">
        <v>53</v>
      </c>
      <c r="C41" s="13" t="s">
        <v>54</v>
      </c>
      <c r="D41" s="12" t="s">
        <v>55</v>
      </c>
      <c r="E41" s="12" t="s">
        <v>33</v>
      </c>
      <c r="F41" s="14">
        <v>2806.9</v>
      </c>
      <c r="G41" s="14">
        <v>1723.9</v>
      </c>
      <c r="H41" s="14">
        <v>1812.2</v>
      </c>
    </row>
    <row r="42" spans="1:8" ht="82.5">
      <c r="A42" s="15" t="s">
        <v>121</v>
      </c>
      <c r="B42" s="12" t="s">
        <v>56</v>
      </c>
      <c r="C42" s="13" t="s">
        <v>54</v>
      </c>
      <c r="D42" s="12" t="s">
        <v>55</v>
      </c>
      <c r="E42" s="12" t="s">
        <v>33</v>
      </c>
      <c r="F42" s="14">
        <v>1281.4</v>
      </c>
      <c r="G42" s="14">
        <v>1592.6</v>
      </c>
      <c r="H42" s="14">
        <v>1843.3</v>
      </c>
    </row>
    <row r="43" spans="1:8" ht="33">
      <c r="A43" s="8" t="s">
        <v>123</v>
      </c>
      <c r="B43" s="9" t="s">
        <v>57</v>
      </c>
      <c r="C43" s="7"/>
      <c r="D43" s="9"/>
      <c r="E43" s="9"/>
      <c r="F43" s="10">
        <v>20</v>
      </c>
      <c r="G43" s="10">
        <v>5.5</v>
      </c>
      <c r="H43" s="10">
        <v>15</v>
      </c>
    </row>
    <row r="44" spans="1:8" ht="33">
      <c r="A44" s="8" t="s">
        <v>58</v>
      </c>
      <c r="B44" s="9" t="s">
        <v>59</v>
      </c>
      <c r="C44" s="7"/>
      <c r="D44" s="9"/>
      <c r="E44" s="9"/>
      <c r="F44" s="10">
        <v>20</v>
      </c>
      <c r="G44" s="10">
        <v>5.5</v>
      </c>
      <c r="H44" s="10">
        <v>15</v>
      </c>
    </row>
    <row r="45" spans="1:8" ht="82.5">
      <c r="A45" s="11" t="s">
        <v>124</v>
      </c>
      <c r="B45" s="12" t="s">
        <v>60</v>
      </c>
      <c r="C45" s="13" t="s">
        <v>14</v>
      </c>
      <c r="D45" s="12" t="s">
        <v>61</v>
      </c>
      <c r="E45" s="12" t="s">
        <v>33</v>
      </c>
      <c r="F45" s="14">
        <v>20</v>
      </c>
      <c r="G45" s="14">
        <v>5.5</v>
      </c>
      <c r="H45" s="14">
        <v>15</v>
      </c>
    </row>
    <row r="46" spans="1:8" ht="66">
      <c r="A46" s="8" t="s">
        <v>125</v>
      </c>
      <c r="B46" s="9" t="s">
        <v>62</v>
      </c>
      <c r="C46" s="7"/>
      <c r="D46" s="9"/>
      <c r="E46" s="9"/>
      <c r="F46" s="10">
        <f>F47</f>
        <v>5098.4</v>
      </c>
      <c r="G46" s="10">
        <v>4486</v>
      </c>
      <c r="H46" s="10">
        <v>4523.8</v>
      </c>
    </row>
    <row r="47" spans="1:8" ht="33">
      <c r="A47" s="8" t="s">
        <v>63</v>
      </c>
      <c r="B47" s="9" t="s">
        <v>64</v>
      </c>
      <c r="C47" s="7"/>
      <c r="D47" s="9"/>
      <c r="E47" s="9"/>
      <c r="F47" s="10">
        <f>F48+F49+F50+F51+F52+F53+F54</f>
        <v>5098.4</v>
      </c>
      <c r="G47" s="10">
        <v>4486</v>
      </c>
      <c r="H47" s="10">
        <v>4523.8</v>
      </c>
    </row>
    <row r="48" spans="1:8" ht="115.5">
      <c r="A48" s="11" t="s">
        <v>126</v>
      </c>
      <c r="B48" s="12" t="s">
        <v>65</v>
      </c>
      <c r="C48" s="13" t="s">
        <v>66</v>
      </c>
      <c r="D48" s="12" t="s">
        <v>33</v>
      </c>
      <c r="E48" s="12" t="s">
        <v>32</v>
      </c>
      <c r="F48" s="14">
        <v>4027.3</v>
      </c>
      <c r="G48" s="14">
        <v>3955.2</v>
      </c>
      <c r="H48" s="14">
        <v>3955.2</v>
      </c>
    </row>
    <row r="49" spans="1:8" ht="115.5">
      <c r="A49" s="11" t="s">
        <v>128</v>
      </c>
      <c r="B49" s="12" t="s">
        <v>67</v>
      </c>
      <c r="C49" s="13" t="s">
        <v>14</v>
      </c>
      <c r="D49" s="12" t="s">
        <v>33</v>
      </c>
      <c r="E49" s="12" t="s">
        <v>32</v>
      </c>
      <c r="F49" s="14">
        <v>905.9</v>
      </c>
      <c r="G49" s="14">
        <v>469.9</v>
      </c>
      <c r="H49" s="14">
        <v>514.6</v>
      </c>
    </row>
    <row r="50" spans="1:8" ht="99">
      <c r="A50" s="11" t="s">
        <v>127</v>
      </c>
      <c r="B50" s="12" t="s">
        <v>67</v>
      </c>
      <c r="C50" s="13" t="s">
        <v>68</v>
      </c>
      <c r="D50" s="12" t="s">
        <v>33</v>
      </c>
      <c r="E50" s="12" t="s">
        <v>32</v>
      </c>
      <c r="F50" s="14">
        <v>7.3</v>
      </c>
      <c r="G50" s="14">
        <v>5</v>
      </c>
      <c r="H50" s="14">
        <v>4</v>
      </c>
    </row>
    <row r="51" spans="1:8" ht="115.5">
      <c r="A51" s="11" t="s">
        <v>129</v>
      </c>
      <c r="B51" s="12" t="s">
        <v>69</v>
      </c>
      <c r="C51" s="13" t="s">
        <v>14</v>
      </c>
      <c r="D51" s="12" t="s">
        <v>33</v>
      </c>
      <c r="E51" s="12" t="s">
        <v>32</v>
      </c>
      <c r="F51" s="14">
        <v>30</v>
      </c>
      <c r="G51" s="14">
        <v>30</v>
      </c>
      <c r="H51" s="14">
        <v>30</v>
      </c>
    </row>
    <row r="52" spans="1:8" ht="115.5">
      <c r="A52" s="11" t="s">
        <v>130</v>
      </c>
      <c r="B52" s="12" t="s">
        <v>71</v>
      </c>
      <c r="C52" s="13" t="s">
        <v>68</v>
      </c>
      <c r="D52" s="12" t="s">
        <v>33</v>
      </c>
      <c r="E52" s="12" t="s">
        <v>70</v>
      </c>
      <c r="F52" s="14">
        <v>45.9</v>
      </c>
      <c r="G52" s="14">
        <v>15.9</v>
      </c>
      <c r="H52" s="14">
        <v>10</v>
      </c>
    </row>
    <row r="53" spans="1:8" ht="138" customHeight="1">
      <c r="A53" s="11" t="s">
        <v>147</v>
      </c>
      <c r="B53" s="12" t="s">
        <v>146</v>
      </c>
      <c r="C53" s="13">
        <v>240</v>
      </c>
      <c r="D53" s="12" t="s">
        <v>33</v>
      </c>
      <c r="E53" s="12" t="s">
        <v>70</v>
      </c>
      <c r="F53" s="14">
        <v>30</v>
      </c>
      <c r="G53" s="14">
        <v>0</v>
      </c>
      <c r="H53" s="14">
        <v>0</v>
      </c>
    </row>
    <row r="54" spans="1:8" ht="115.5">
      <c r="A54" s="11" t="s">
        <v>131</v>
      </c>
      <c r="B54" s="12" t="s">
        <v>72</v>
      </c>
      <c r="C54" s="13" t="s">
        <v>14</v>
      </c>
      <c r="D54" s="12" t="s">
        <v>33</v>
      </c>
      <c r="E54" s="12" t="s">
        <v>70</v>
      </c>
      <c r="F54" s="14">
        <v>52</v>
      </c>
      <c r="G54" s="14">
        <v>10</v>
      </c>
      <c r="H54" s="14">
        <v>10</v>
      </c>
    </row>
    <row r="55" spans="1:8" ht="33">
      <c r="A55" s="8" t="s">
        <v>132</v>
      </c>
      <c r="B55" s="9" t="s">
        <v>73</v>
      </c>
      <c r="C55" s="7"/>
      <c r="D55" s="9"/>
      <c r="E55" s="9"/>
      <c r="F55" s="10">
        <v>5</v>
      </c>
      <c r="G55" s="10">
        <v>0</v>
      </c>
      <c r="H55" s="10">
        <v>5</v>
      </c>
    </row>
    <row r="56" spans="1:8" ht="33">
      <c r="A56" s="8" t="s">
        <v>142</v>
      </c>
      <c r="B56" s="9" t="s">
        <v>74</v>
      </c>
      <c r="C56" s="7"/>
      <c r="D56" s="9"/>
      <c r="E56" s="9"/>
      <c r="F56" s="10">
        <v>5</v>
      </c>
      <c r="G56" s="10">
        <v>0</v>
      </c>
      <c r="H56" s="10">
        <v>5</v>
      </c>
    </row>
    <row r="57" spans="1:8" ht="115.5">
      <c r="A57" s="11" t="s">
        <v>133</v>
      </c>
      <c r="B57" s="12" t="s">
        <v>75</v>
      </c>
      <c r="C57" s="13" t="s">
        <v>14</v>
      </c>
      <c r="D57" s="12" t="s">
        <v>33</v>
      </c>
      <c r="E57" s="12" t="s">
        <v>70</v>
      </c>
      <c r="F57" s="14">
        <v>5</v>
      </c>
      <c r="G57" s="14">
        <v>0</v>
      </c>
      <c r="H57" s="14">
        <v>5</v>
      </c>
    </row>
    <row r="58" spans="1:8" ht="66">
      <c r="A58" s="8" t="s">
        <v>134</v>
      </c>
      <c r="B58" s="9" t="s">
        <v>76</v>
      </c>
      <c r="C58" s="7"/>
      <c r="D58" s="9"/>
      <c r="E58" s="9"/>
      <c r="F58" s="10">
        <v>60</v>
      </c>
      <c r="G58" s="10">
        <v>60</v>
      </c>
      <c r="H58" s="10">
        <v>60</v>
      </c>
    </row>
    <row r="59" spans="1:8" ht="66">
      <c r="A59" s="8" t="s">
        <v>135</v>
      </c>
      <c r="B59" s="9" t="s">
        <v>77</v>
      </c>
      <c r="C59" s="7"/>
      <c r="D59" s="9"/>
      <c r="E59" s="9"/>
      <c r="F59" s="10">
        <v>60</v>
      </c>
      <c r="G59" s="10">
        <v>60</v>
      </c>
      <c r="H59" s="10">
        <v>60</v>
      </c>
    </row>
    <row r="60" spans="1:8" ht="148.5">
      <c r="A60" s="11" t="s">
        <v>136</v>
      </c>
      <c r="B60" s="12" t="s">
        <v>78</v>
      </c>
      <c r="C60" s="13" t="s">
        <v>79</v>
      </c>
      <c r="D60" s="12" t="s">
        <v>80</v>
      </c>
      <c r="E60" s="12" t="s">
        <v>33</v>
      </c>
      <c r="F60" s="14">
        <v>60</v>
      </c>
      <c r="G60" s="14">
        <v>60</v>
      </c>
      <c r="H60" s="14">
        <v>60</v>
      </c>
    </row>
    <row r="61" spans="1:8" ht="33">
      <c r="A61" s="8" t="s">
        <v>81</v>
      </c>
      <c r="B61" s="9" t="s">
        <v>82</v>
      </c>
      <c r="C61" s="7"/>
      <c r="D61" s="9"/>
      <c r="E61" s="9"/>
      <c r="F61" s="10">
        <f>F62+F64</f>
        <v>360.2</v>
      </c>
      <c r="G61" s="10">
        <v>261.1</v>
      </c>
      <c r="H61" s="10">
        <v>263</v>
      </c>
    </row>
    <row r="62" spans="1:8" ht="33">
      <c r="A62" s="8" t="s">
        <v>83</v>
      </c>
      <c r="B62" s="9" t="s">
        <v>84</v>
      </c>
      <c r="C62" s="7"/>
      <c r="D62" s="9"/>
      <c r="E62" s="9"/>
      <c r="F62" s="10">
        <v>10</v>
      </c>
      <c r="G62" s="10">
        <v>10</v>
      </c>
      <c r="H62" s="10">
        <v>5</v>
      </c>
    </row>
    <row r="63" spans="1:8" ht="33">
      <c r="A63" s="15" t="s">
        <v>137</v>
      </c>
      <c r="B63" s="12" t="s">
        <v>85</v>
      </c>
      <c r="C63" s="13" t="s">
        <v>86</v>
      </c>
      <c r="D63" s="12" t="s">
        <v>33</v>
      </c>
      <c r="E63" s="12" t="s">
        <v>61</v>
      </c>
      <c r="F63" s="14">
        <v>10</v>
      </c>
      <c r="G63" s="14">
        <v>10</v>
      </c>
      <c r="H63" s="14">
        <v>5</v>
      </c>
    </row>
    <row r="64" spans="1:8" ht="33">
      <c r="A64" s="8" t="s">
        <v>87</v>
      </c>
      <c r="B64" s="9" t="s">
        <v>88</v>
      </c>
      <c r="C64" s="7"/>
      <c r="D64" s="9"/>
      <c r="E64" s="9"/>
      <c r="F64" s="10">
        <f>F65+F66+F67+F68+F69+F70</f>
        <v>350.2</v>
      </c>
      <c r="G64" s="10">
        <v>251.1</v>
      </c>
      <c r="H64" s="10">
        <v>258</v>
      </c>
    </row>
    <row r="65" spans="1:8" ht="49.5">
      <c r="A65" s="15" t="s">
        <v>90</v>
      </c>
      <c r="B65" s="12" t="s">
        <v>89</v>
      </c>
      <c r="C65" s="13" t="s">
        <v>68</v>
      </c>
      <c r="D65" s="12" t="s">
        <v>33</v>
      </c>
      <c r="E65" s="12" t="s">
        <v>70</v>
      </c>
      <c r="F65" s="14">
        <v>60</v>
      </c>
      <c r="G65" s="14">
        <v>10</v>
      </c>
      <c r="H65" s="14">
        <v>10</v>
      </c>
    </row>
    <row r="66" spans="1:8" ht="66">
      <c r="A66" s="15" t="s">
        <v>91</v>
      </c>
      <c r="B66" s="12" t="s">
        <v>92</v>
      </c>
      <c r="C66" s="13" t="s">
        <v>66</v>
      </c>
      <c r="D66" s="12" t="s">
        <v>34</v>
      </c>
      <c r="E66" s="12" t="s">
        <v>21</v>
      </c>
      <c r="F66" s="14">
        <v>150.4</v>
      </c>
      <c r="G66" s="14">
        <v>188.5</v>
      </c>
      <c r="H66" s="14">
        <v>198.5</v>
      </c>
    </row>
    <row r="67" spans="1:8" ht="66">
      <c r="A67" s="15" t="s">
        <v>138</v>
      </c>
      <c r="B67" s="12" t="s">
        <v>92</v>
      </c>
      <c r="C67" s="13">
        <v>240</v>
      </c>
      <c r="D67" s="12" t="s">
        <v>34</v>
      </c>
      <c r="E67" s="12" t="s">
        <v>21</v>
      </c>
      <c r="F67" s="14">
        <v>42.3</v>
      </c>
      <c r="G67" s="14">
        <v>3.1</v>
      </c>
      <c r="H67" s="14">
        <v>0</v>
      </c>
    </row>
    <row r="68" spans="1:8" ht="132">
      <c r="A68" s="11" t="s">
        <v>93</v>
      </c>
      <c r="B68" s="12" t="s">
        <v>94</v>
      </c>
      <c r="C68" s="13" t="s">
        <v>14</v>
      </c>
      <c r="D68" s="12" t="s">
        <v>33</v>
      </c>
      <c r="E68" s="12" t="s">
        <v>32</v>
      </c>
      <c r="F68" s="14">
        <v>0.2</v>
      </c>
      <c r="G68" s="14">
        <v>0.2</v>
      </c>
      <c r="H68" s="14">
        <v>0.2</v>
      </c>
    </row>
    <row r="69" spans="1:8" ht="82.5">
      <c r="A69" s="11" t="s">
        <v>95</v>
      </c>
      <c r="B69" s="12" t="s">
        <v>96</v>
      </c>
      <c r="C69" s="13" t="s">
        <v>97</v>
      </c>
      <c r="D69" s="12" t="s">
        <v>33</v>
      </c>
      <c r="E69" s="12" t="s">
        <v>70</v>
      </c>
      <c r="F69" s="14">
        <v>49.3</v>
      </c>
      <c r="G69" s="14">
        <v>49.3</v>
      </c>
      <c r="H69" s="14">
        <v>49.3</v>
      </c>
    </row>
    <row r="70" spans="1:8" ht="66">
      <c r="A70" s="11" t="s">
        <v>144</v>
      </c>
      <c r="B70" s="12" t="s">
        <v>89</v>
      </c>
      <c r="C70" s="13">
        <v>240</v>
      </c>
      <c r="D70" s="12" t="s">
        <v>32</v>
      </c>
      <c r="E70" s="12" t="s">
        <v>143</v>
      </c>
      <c r="F70" s="14">
        <v>48</v>
      </c>
      <c r="G70" s="14">
        <v>0</v>
      </c>
      <c r="H70" s="14">
        <v>0</v>
      </c>
    </row>
    <row r="71" spans="1:8" ht="16.5">
      <c r="A71" s="8" t="s">
        <v>98</v>
      </c>
      <c r="B71" s="9"/>
      <c r="C71" s="7"/>
      <c r="D71" s="9"/>
      <c r="E71" s="9"/>
      <c r="F71" s="10">
        <f>F13+F16+F19+F23+F26+F29+F32+F35+F39+F43+F46+F55+F58+F61</f>
        <v>11661.300000000001</v>
      </c>
      <c r="G71" s="10">
        <v>9695.5</v>
      </c>
      <c r="H71" s="10">
        <v>10158.4</v>
      </c>
    </row>
    <row r="73" spans="1:2" s="17" customFormat="1" ht="17.25">
      <c r="A73" s="19" t="s">
        <v>100</v>
      </c>
      <c r="B73" s="19"/>
    </row>
    <row r="74" spans="1:2" s="17" customFormat="1" ht="17.25">
      <c r="A74" s="20" t="s">
        <v>139</v>
      </c>
      <c r="B74" s="21"/>
    </row>
    <row r="75" s="17" customFormat="1" ht="17.25"/>
    <row r="76" s="17" customFormat="1" ht="17.25"/>
  </sheetData>
  <sheetProtection/>
  <mergeCells count="11">
    <mergeCell ref="F11:F12"/>
    <mergeCell ref="G11:G12"/>
    <mergeCell ref="C11:C12"/>
    <mergeCell ref="B11:B12"/>
    <mergeCell ref="H11:H12"/>
    <mergeCell ref="E11:E12"/>
    <mergeCell ref="C5:H5"/>
    <mergeCell ref="D11:D12"/>
    <mergeCell ref="A7:H7"/>
    <mergeCell ref="A9:H9"/>
    <mergeCell ref="A11:A12"/>
  </mergeCells>
  <printOptions/>
  <pageMargins left="0.4724409448818898" right="0.3937007874015748" top="1.13" bottom="0.51" header="0.9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АСБП</cp:lastModifiedBy>
  <cp:lastPrinted>2018-06-01T10:19:35Z</cp:lastPrinted>
  <dcterms:created xsi:type="dcterms:W3CDTF">2017-11-23T14:15:26Z</dcterms:created>
  <dcterms:modified xsi:type="dcterms:W3CDTF">2019-02-04T08:20:36Z</dcterms:modified>
  <cp:category/>
  <cp:version/>
  <cp:contentType/>
  <cp:contentStatus/>
</cp:coreProperties>
</file>