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<sst xmlns="http://schemas.openxmlformats.org/spreadsheetml/2006/main" count="259" uniqueCount="132">
  <si>
    <t xml:space="preserve"> (тыс. руб.)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</si>
  <si>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</si>
  <si>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</si>
  <si>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</si>
  <si>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</si>
  <si>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</si>
  <si>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</si>
  <si>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</si>
  <si>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</si>
  <si>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</si>
  <si>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</si>
  <si>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</si>
  <si>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</si>
  <si>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</si>
  <si>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</si>
  <si>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</si>
  <si>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</si>
  <si>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</si>
  <si>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Резервные фонды</t>
  </si>
  <si>
    <t>11</t>
  </si>
  <si>
    <t>870</t>
  </si>
  <si>
    <t>Другие общегосударственные вопросы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</si>
  <si>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</si>
  <si>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</si>
  <si>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</si>
  <si>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</si>
  <si>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</si>
  <si>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</si>
  <si>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</si>
  <si>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</si>
  <si>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</si>
  <si>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</si>
  <si>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</si>
  <si>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</si>
  <si>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</si>
  <si>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</si>
  <si>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</si>
  <si>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</si>
  <si>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</si>
  <si>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</si>
  <si>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610</t>
  </si>
  <si>
    <t>СОЦИАЛЬНАЯ ПОЛИТИКА</t>
  </si>
  <si>
    <t>10</t>
  </si>
  <si>
    <t>Пенсионное обеспечение</t>
  </si>
  <si>
    <t>310</t>
  </si>
  <si>
    <t>ФИЗИЧЕСКАЯ КУЛЬТУРА И СПОРТ</t>
  </si>
  <si>
    <t>Физическая культура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</si>
  <si>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</si>
  <si>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</si>
  <si>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Сумма</t>
  </si>
  <si>
    <t>Раздел</t>
  </si>
  <si>
    <t>Подраздел</t>
  </si>
  <si>
    <t>Целевая статья</t>
  </si>
  <si>
    <t>Вид расходов</t>
  </si>
  <si>
    <t>880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</si>
  <si>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</si>
  <si>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</si>
  <si>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</si>
  <si>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</si>
  <si>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</si>
  <si>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</si>
  <si>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</si>
  <si>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</si>
  <si>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</si>
  <si>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99.1.00.90120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</si>
  <si>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</si>
  <si>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</si>
  <si>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</si>
  <si>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</si>
  <si>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</si>
  <si>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99.9.00.85010</t>
  </si>
  <si>
    <t>99.9.00.85040</t>
  </si>
  <si>
    <t>99.9.00.90110</t>
  </si>
  <si>
    <t>99.9.00.51180</t>
  </si>
  <si>
    <t>02.1.00.28310</t>
  </si>
  <si>
    <t>03.1.00.28290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</si>
  <si>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</si>
  <si>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</si>
  <si>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</si>
  <si>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</si>
  <si>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</si>
  <si>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</si>
  <si>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</si>
  <si>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</si>
  <si>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Всего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</si>
  <si>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</si>
  <si>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</si>
  <si>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</si>
  <si>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</si>
  <si>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</si>
  <si>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</si>
  <si>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</si>
  <si>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</si>
  <si>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</si>
  <si>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</si>
  <si>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</si>
  <si>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14</t>
  </si>
  <si>
    <t>Другие вопросы в области наициональной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</si>
  <si>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</si>
  <si>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</si>
  <si>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</si>
  <si>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2024 г.</t>
  </si>
  <si>
    <t>03.1.00.28830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</si>
  <si>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</si>
  <si>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Приложение 4</t>
  </si>
  <si>
    <t>08.1.00.28500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</si>
  <si>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</si>
  <si>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</si>
  <si>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</si>
  <si>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</si>
  <si>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2023 год и плановый период 2024 и 2025 годов</t>
  </si>
  <si>
    <t>2025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</si>
  <si>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</si>
  <si>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99.9.00.85050</t>
  </si>
  <si>
    <t>99.9.00.28580</t>
  </si>
  <si>
    <t>Расходы  на оценку государственного имущества, признание прав и регулирование отношений недвижимости государственной собственности по иным непрограммным направлениям расходов органов местного самоуправления (Иные закупки товаров, работ и услуг для обеспечения государственных (муниципальных)нужд</t>
  </si>
  <si>
    <t>НАЦИОНАЛЬНАЯ ЭКОНОМИКИ</t>
  </si>
  <si>
    <t>Другие вопросы в области национальной экономики</t>
  </si>
  <si>
    <t>12</t>
  </si>
  <si>
    <t>Расходы на выполнение других обязательств государства, по иным непрограммным мероприятияс в рамках непрограммного направления расходов органов местного самоуправления(Иные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</si>
  <si>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</si>
  <si>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(Закупка товаров, работ и услуг)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</si>
  <si>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ситуаций, обеспечение пожарной безопасности» (Иные закупки товаров, работ и услуг для обеспечения государственных (муниципальных) нужд)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</si>
  <si>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 (Публичные нормативные социальные выплаты гражданам)</t>
  </si>
  <si>
    <t>02.1.00.S4850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</si>
  <si>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безопасности" (Закупка товаров, работ и услуг для обеспечения государственных (муниципальных) нужд)</t>
  </si>
  <si>
    <t>к Решению Собрания депутатов Маргаритовского сельского поселения "О внесении изменений</t>
  </si>
  <si>
    <t>Расходы на приобретение проектеров,экранов на штативе, акустических систем в рамках подпрограммы "Развитие культуры" муниципальной программы"Развитие культуры Маргаритовского сельского поселения"(Субсидия бюджетным учреждениям)</t>
  </si>
  <si>
    <t>10.1.00.71180</t>
  </si>
  <si>
    <t xml:space="preserve">в Решение Собранию депутатов Маргаритовского сельского поселения от 27.12.2022г.№38   </t>
  </si>
  <si>
    <t xml:space="preserve">"О бюджете Маргаритовского сельского поселения Азовского района на 2023 год  и на </t>
  </si>
  <si>
    <t>плановый период 2024 и 2025 годов" от 28.08.2023г. №47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</si>
</sst>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2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justify" vertical="center" wrapText="1"/>
    </xf>
    <xf numFmtId="174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82.421875" style="12" customWidth="1"/>
    <col min="2" max="2" width="6.00390625" style="1" customWidth="1"/>
    <col min="3" max="3" width="7.421875" style="1" customWidth="1"/>
    <col min="4" max="4" width="15.57421875" style="1" customWidth="1"/>
    <col min="5" max="5" width="6.8515625" style="1" customWidth="1"/>
    <col min="6" max="6" width="11.140625" style="1" customWidth="1"/>
    <col min="7" max="8" width="11.421875" style="1" customWidth="1"/>
    <col min="9" max="16384" width="9.140625" style="1" customWidth="1"/>
  </cols>
  <sheetData>
    <row r="1" spans="1:8" ht="17.25">
      <c r="A1" s="9"/>
      <c r="B1" s="4"/>
      <c r="C1" s="4"/>
      <c r="D1" s="4"/>
      <c r="E1" s="4"/>
      <c r="F1" s="4"/>
      <c r="H1" s="3" t="s">
        <v>104</v>
      </c>
    </row>
    <row r="2" spans="1:8" ht="17.25">
      <c r="A2" s="9"/>
      <c r="B2" s="4"/>
      <c r="C2" s="4"/>
      <c r="D2" s="4"/>
      <c r="E2" s="4"/>
      <c r="F2" s="4"/>
      <c r="H2" s="3" t="s">
        <v>126</v>
      </c>
    </row>
    <row r="3" spans="1:8" ht="17.25">
      <c r="A3" s="9"/>
      <c r="B3" s="4"/>
      <c r="C3" s="4"/>
      <c r="D3" s="4"/>
      <c r="E3" s="4"/>
      <c r="F3" s="4"/>
      <c r="H3" s="3" t="s">
        <v>129</v>
      </c>
    </row>
    <row r="4" spans="1:8" ht="17.25">
      <c r="A4" s="9"/>
      <c r="B4" s="4"/>
      <c r="C4" s="4"/>
      <c r="D4" s="4"/>
      <c r="E4" s="4"/>
      <c r="F4" s="4"/>
      <c r="H4" s="3" t="s">
        <v>130</v>
      </c>
    </row>
    <row r="5" spans="1:8" ht="17.25">
      <c r="A5" s="9"/>
      <c r="B5" s="4"/>
      <c r="C5" s="4"/>
      <c r="D5" s="4"/>
      <c r="E5" s="4"/>
      <c r="F5" s="4"/>
      <c r="H5" s="3" t="s">
        <v>131</v>
      </c>
    </row>
    <row r="6" spans="1:8" ht="17.25">
      <c r="A6" s="10"/>
      <c r="B6" s="31"/>
      <c r="C6" s="31"/>
      <c r="D6" s="31"/>
      <c r="E6" s="31"/>
      <c r="F6" s="31"/>
      <c r="G6" s="31"/>
      <c r="H6" s="31"/>
    </row>
    <row r="7" spans="1:8" ht="55.5" customHeight="1">
      <c r="A7" s="33" t="s">
        <v>110</v>
      </c>
      <c r="B7" s="33"/>
      <c r="C7" s="33"/>
      <c r="D7" s="33"/>
      <c r="E7" s="33"/>
      <c r="F7" s="33"/>
      <c r="G7" s="33"/>
      <c r="H7" s="33"/>
    </row>
    <row r="8" spans="1:8" ht="17.25">
      <c r="A8" s="11"/>
      <c r="B8" s="5"/>
      <c r="C8" s="5"/>
      <c r="D8" s="5"/>
      <c r="E8" s="5"/>
      <c r="F8" s="5"/>
      <c r="G8" s="5"/>
      <c r="H8" s="5"/>
    </row>
    <row r="9" spans="1:8" ht="17.25">
      <c r="A9" s="2"/>
      <c r="B9" s="2"/>
      <c r="C9" s="2"/>
      <c r="D9" s="2"/>
      <c r="E9" s="2"/>
      <c r="F9" s="2"/>
      <c r="G9" s="32" t="s">
        <v>0</v>
      </c>
      <c r="H9" s="32"/>
    </row>
    <row r="10" spans="1:8" ht="17.25">
      <c r="A10" s="34" t="s">
        <v>5</v>
      </c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58</v>
      </c>
      <c r="G10" s="30" t="s">
        <v>101</v>
      </c>
      <c r="H10" s="30" t="s">
        <v>111</v>
      </c>
    </row>
    <row r="11" spans="1:8" ht="17.25">
      <c r="A11" s="34"/>
      <c r="B11" s="30" t="s">
        <v>50</v>
      </c>
      <c r="C11" s="30" t="s">
        <v>51</v>
      </c>
      <c r="D11" s="30" t="s">
        <v>52</v>
      </c>
      <c r="E11" s="30" t="s">
        <v>53</v>
      </c>
      <c r="F11" s="30"/>
      <c r="G11" s="30" t="s">
        <v>49</v>
      </c>
      <c r="H11" s="30" t="s">
        <v>49</v>
      </c>
    </row>
    <row r="12" spans="1:8" ht="17.25">
      <c r="A12" s="18" t="s">
        <v>6</v>
      </c>
      <c r="B12" s="8" t="s">
        <v>7</v>
      </c>
      <c r="C12" s="8" t="s">
        <v>8</v>
      </c>
      <c r="D12" s="8"/>
      <c r="E12" s="8"/>
      <c r="F12" s="19">
        <f>F13+F22+F24+F20</f>
        <v>7874.1</v>
      </c>
      <c r="G12" s="19">
        <f>G13+G22+G24+G20</f>
        <v>7406.700000000001</v>
      </c>
      <c r="H12" s="19">
        <f>H13+H22+H24+H20</f>
        <v>7759.2</v>
      </c>
    </row>
    <row r="13" spans="1:8" ht="47.25">
      <c r="A13" s="20" t="s">
        <v>9</v>
      </c>
      <c r="B13" s="21" t="s">
        <v>7</v>
      </c>
      <c r="C13" s="21" t="s">
        <v>10</v>
      </c>
      <c r="D13" s="21"/>
      <c r="E13" s="21"/>
      <c r="F13" s="22">
        <f>+F14+F15+F16+F17+F18+F19</f>
        <v>7539.1</v>
      </c>
      <c r="G13" s="22">
        <f>G14+G15+G16+G17+G18+G19</f>
        <v>7017.6</v>
      </c>
      <c r="H13" s="22">
        <f>H14+H15+H16+H17+H18+H19</f>
        <v>7037.3</v>
      </c>
    </row>
    <row r="14" spans="1:8" ht="94.5">
      <c r="A14" s="23" t="s">
        <v>12</v>
      </c>
      <c r="B14" s="21" t="s">
        <v>7</v>
      </c>
      <c r="C14" s="21" t="s">
        <v>10</v>
      </c>
      <c r="D14" s="21" t="s">
        <v>60</v>
      </c>
      <c r="E14" s="21" t="s">
        <v>13</v>
      </c>
      <c r="F14" s="22">
        <v>6397</v>
      </c>
      <c r="G14" s="22">
        <v>6409.8</v>
      </c>
      <c r="H14" s="22">
        <v>6476</v>
      </c>
    </row>
    <row r="15" spans="1:8" ht="94.5">
      <c r="A15" s="23" t="s">
        <v>14</v>
      </c>
      <c r="B15" s="21" t="s">
        <v>7</v>
      </c>
      <c r="C15" s="21" t="s">
        <v>10</v>
      </c>
      <c r="D15" s="21" t="s">
        <v>61</v>
      </c>
      <c r="E15" s="21" t="s">
        <v>11</v>
      </c>
      <c r="F15" s="22">
        <v>1041.6</v>
      </c>
      <c r="G15" s="22">
        <v>584.6</v>
      </c>
      <c r="H15" s="22">
        <v>550.1</v>
      </c>
    </row>
    <row r="16" spans="1:8" ht="78.75">
      <c r="A16" s="23" t="s">
        <v>15</v>
      </c>
      <c r="B16" s="21" t="s">
        <v>7</v>
      </c>
      <c r="C16" s="21" t="s">
        <v>10</v>
      </c>
      <c r="D16" s="21" t="s">
        <v>61</v>
      </c>
      <c r="E16" s="21" t="s">
        <v>16</v>
      </c>
      <c r="F16" s="22">
        <v>5</v>
      </c>
      <c r="G16" s="22">
        <v>3</v>
      </c>
      <c r="H16" s="22">
        <v>1</v>
      </c>
    </row>
    <row r="17" spans="1:8" ht="94.5">
      <c r="A17" s="23" t="s">
        <v>17</v>
      </c>
      <c r="B17" s="21" t="s">
        <v>7</v>
      </c>
      <c r="C17" s="21" t="s">
        <v>10</v>
      </c>
      <c r="D17" s="21" t="s">
        <v>62</v>
      </c>
      <c r="E17" s="21" t="s">
        <v>11</v>
      </c>
      <c r="F17" s="22">
        <v>50</v>
      </c>
      <c r="G17" s="22">
        <v>20</v>
      </c>
      <c r="H17" s="22">
        <v>10</v>
      </c>
    </row>
    <row r="18" spans="1:8" ht="126">
      <c r="A18" s="23" t="s">
        <v>48</v>
      </c>
      <c r="B18" s="21" t="s">
        <v>7</v>
      </c>
      <c r="C18" s="21" t="s">
        <v>10</v>
      </c>
      <c r="D18" s="21" t="s">
        <v>63</v>
      </c>
      <c r="E18" s="21" t="s">
        <v>11</v>
      </c>
      <c r="F18" s="22">
        <v>0.2</v>
      </c>
      <c r="G18" s="22">
        <v>0.2</v>
      </c>
      <c r="H18" s="22">
        <v>0.2</v>
      </c>
    </row>
    <row r="19" spans="1:8" ht="94.5">
      <c r="A19" s="23" t="s">
        <v>55</v>
      </c>
      <c r="B19" s="21" t="s">
        <v>7</v>
      </c>
      <c r="C19" s="21" t="s">
        <v>10</v>
      </c>
      <c r="D19" s="21" t="s">
        <v>70</v>
      </c>
      <c r="E19" s="24" t="s">
        <v>25</v>
      </c>
      <c r="F19" s="22">
        <v>45.3</v>
      </c>
      <c r="G19" s="22">
        <v>0</v>
      </c>
      <c r="H19" s="22">
        <v>0</v>
      </c>
    </row>
    <row r="20" spans="1:8" ht="31.5">
      <c r="A20" s="23" t="s">
        <v>100</v>
      </c>
      <c r="B20" s="24" t="s">
        <v>7</v>
      </c>
      <c r="C20" s="24" t="s">
        <v>99</v>
      </c>
      <c r="D20" s="21"/>
      <c r="E20" s="24"/>
      <c r="F20" s="22">
        <v>104.7</v>
      </c>
      <c r="G20" s="22">
        <f>G21</f>
        <v>0</v>
      </c>
      <c r="H20" s="22">
        <f>H21</f>
        <v>0</v>
      </c>
    </row>
    <row r="21" spans="1:8" ht="94.5">
      <c r="A21" s="23" t="s">
        <v>56</v>
      </c>
      <c r="B21" s="21" t="s">
        <v>7</v>
      </c>
      <c r="C21" s="21" t="s">
        <v>99</v>
      </c>
      <c r="D21" s="24" t="s">
        <v>71</v>
      </c>
      <c r="E21" s="24" t="s">
        <v>25</v>
      </c>
      <c r="F21" s="22">
        <v>104.7</v>
      </c>
      <c r="G21" s="22">
        <v>0</v>
      </c>
      <c r="H21" s="22">
        <v>0</v>
      </c>
    </row>
    <row r="22" spans="1:8" ht="17.25">
      <c r="A22" s="20" t="s">
        <v>18</v>
      </c>
      <c r="B22" s="21" t="s">
        <v>7</v>
      </c>
      <c r="C22" s="21" t="s">
        <v>19</v>
      </c>
      <c r="D22" s="21"/>
      <c r="E22" s="21"/>
      <c r="F22" s="22">
        <f>F23</f>
        <v>10</v>
      </c>
      <c r="G22" s="22">
        <f>G23</f>
        <v>10</v>
      </c>
      <c r="H22" s="22">
        <f>H23</f>
        <v>10</v>
      </c>
    </row>
    <row r="23" spans="1:8" ht="31.5">
      <c r="A23" s="20" t="s">
        <v>85</v>
      </c>
      <c r="B23" s="21" t="s">
        <v>7</v>
      </c>
      <c r="C23" s="21" t="s">
        <v>19</v>
      </c>
      <c r="D23" s="21" t="s">
        <v>64</v>
      </c>
      <c r="E23" s="21" t="s">
        <v>20</v>
      </c>
      <c r="F23" s="22">
        <v>10</v>
      </c>
      <c r="G23" s="22">
        <v>10</v>
      </c>
      <c r="H23" s="22">
        <v>10</v>
      </c>
    </row>
    <row r="24" spans="1:8" ht="17.25">
      <c r="A24" s="20" t="s">
        <v>21</v>
      </c>
      <c r="B24" s="21" t="s">
        <v>7</v>
      </c>
      <c r="C24" s="21" t="s">
        <v>22</v>
      </c>
      <c r="D24" s="21"/>
      <c r="E24" s="21"/>
      <c r="F24" s="22">
        <f>F25+F26+F27+F28+F30+F31+F29</f>
        <v>220.3</v>
      </c>
      <c r="G24" s="22">
        <f>G25+G26+G27+G28+G30+G31</f>
        <v>379.1</v>
      </c>
      <c r="H24" s="22">
        <f>H25+H26+H27+H28+H30+H31</f>
        <v>711.9</v>
      </c>
    </row>
    <row r="25" spans="1:8" ht="78.75">
      <c r="A25" s="23" t="s">
        <v>112</v>
      </c>
      <c r="B25" s="21" t="s">
        <v>7</v>
      </c>
      <c r="C25" s="21" t="s">
        <v>22</v>
      </c>
      <c r="D25" s="21" t="s">
        <v>113</v>
      </c>
      <c r="E25" s="21" t="s">
        <v>25</v>
      </c>
      <c r="F25" s="22">
        <v>70.3</v>
      </c>
      <c r="G25" s="22">
        <v>0</v>
      </c>
      <c r="H25" s="22">
        <v>0</v>
      </c>
    </row>
    <row r="26" spans="1:8" ht="94.5">
      <c r="A26" s="23" t="s">
        <v>23</v>
      </c>
      <c r="B26" s="21" t="s">
        <v>7</v>
      </c>
      <c r="C26" s="21" t="s">
        <v>22</v>
      </c>
      <c r="D26" s="21" t="s">
        <v>65</v>
      </c>
      <c r="E26" s="21" t="s">
        <v>16</v>
      </c>
      <c r="F26" s="22">
        <v>50</v>
      </c>
      <c r="G26" s="22">
        <v>10</v>
      </c>
      <c r="H26" s="22">
        <v>10</v>
      </c>
    </row>
    <row r="27" spans="1:8" ht="94.5">
      <c r="A27" s="23" t="s">
        <v>24</v>
      </c>
      <c r="B27" s="21" t="s">
        <v>7</v>
      </c>
      <c r="C27" s="21" t="s">
        <v>22</v>
      </c>
      <c r="D27" s="21" t="s">
        <v>66</v>
      </c>
      <c r="E27" s="21" t="s">
        <v>11</v>
      </c>
      <c r="F27" s="22">
        <v>50</v>
      </c>
      <c r="G27" s="22">
        <v>5</v>
      </c>
      <c r="H27" s="22">
        <v>0</v>
      </c>
    </row>
    <row r="28" spans="1:8" ht="94.5">
      <c r="A28" s="23" t="s">
        <v>86</v>
      </c>
      <c r="B28" s="21" t="s">
        <v>7</v>
      </c>
      <c r="C28" s="21" t="s">
        <v>22</v>
      </c>
      <c r="D28" s="21" t="s">
        <v>67</v>
      </c>
      <c r="E28" s="21" t="s">
        <v>11</v>
      </c>
      <c r="F28" s="22">
        <v>0</v>
      </c>
      <c r="G28" s="22">
        <v>0</v>
      </c>
      <c r="H28" s="22">
        <v>1</v>
      </c>
    </row>
    <row r="29" spans="1:8" ht="78.75">
      <c r="A29" s="23" t="s">
        <v>115</v>
      </c>
      <c r="B29" s="21" t="s">
        <v>7</v>
      </c>
      <c r="C29" s="21" t="s">
        <v>22</v>
      </c>
      <c r="D29" s="21" t="s">
        <v>114</v>
      </c>
      <c r="E29" s="21" t="s">
        <v>11</v>
      </c>
      <c r="F29" s="22">
        <v>30</v>
      </c>
      <c r="G29" s="22">
        <v>0</v>
      </c>
      <c r="H29" s="22">
        <v>0</v>
      </c>
    </row>
    <row r="30" spans="1:8" ht="47.25">
      <c r="A30" s="20" t="s">
        <v>68</v>
      </c>
      <c r="B30" s="21" t="s">
        <v>7</v>
      </c>
      <c r="C30" s="21" t="s">
        <v>22</v>
      </c>
      <c r="D30" s="21" t="s">
        <v>69</v>
      </c>
      <c r="E30" s="21" t="s">
        <v>16</v>
      </c>
      <c r="F30" s="22">
        <v>20</v>
      </c>
      <c r="G30" s="22">
        <v>20</v>
      </c>
      <c r="H30" s="22">
        <v>20</v>
      </c>
    </row>
    <row r="31" spans="1:8" ht="47.25">
      <c r="A31" s="20" t="s">
        <v>57</v>
      </c>
      <c r="B31" s="21" t="s">
        <v>7</v>
      </c>
      <c r="C31" s="21" t="s">
        <v>22</v>
      </c>
      <c r="D31" s="21" t="s">
        <v>72</v>
      </c>
      <c r="E31" s="21" t="s">
        <v>54</v>
      </c>
      <c r="F31" s="22"/>
      <c r="G31" s="22">
        <v>344.1</v>
      </c>
      <c r="H31" s="22">
        <v>680.9</v>
      </c>
    </row>
    <row r="32" spans="1:8" ht="17.25">
      <c r="A32" s="18" t="s">
        <v>26</v>
      </c>
      <c r="B32" s="8" t="s">
        <v>27</v>
      </c>
      <c r="C32" s="8" t="s">
        <v>8</v>
      </c>
      <c r="D32" s="8"/>
      <c r="E32" s="8"/>
      <c r="F32" s="19">
        <f>F33</f>
        <v>294</v>
      </c>
      <c r="G32" s="19">
        <f>G33</f>
        <v>307</v>
      </c>
      <c r="H32" s="19">
        <f>H33</f>
        <v>317.6</v>
      </c>
    </row>
    <row r="33" spans="1:8" ht="17.25">
      <c r="A33" s="20" t="s">
        <v>28</v>
      </c>
      <c r="B33" s="21" t="s">
        <v>27</v>
      </c>
      <c r="C33" s="21" t="s">
        <v>29</v>
      </c>
      <c r="D33" s="21"/>
      <c r="E33" s="21"/>
      <c r="F33" s="22">
        <f>F34+F35</f>
        <v>294</v>
      </c>
      <c r="G33" s="22">
        <f>G34+G35</f>
        <v>307</v>
      </c>
      <c r="H33" s="22">
        <f>H34+H35</f>
        <v>317.6</v>
      </c>
    </row>
    <row r="34" spans="1:8" ht="78.75">
      <c r="A34" s="23" t="s">
        <v>120</v>
      </c>
      <c r="B34" s="21" t="s">
        <v>27</v>
      </c>
      <c r="C34" s="21" t="s">
        <v>29</v>
      </c>
      <c r="D34" s="21" t="s">
        <v>73</v>
      </c>
      <c r="E34" s="21" t="s">
        <v>13</v>
      </c>
      <c r="F34" s="22">
        <v>288</v>
      </c>
      <c r="G34" s="22">
        <v>307</v>
      </c>
      <c r="H34" s="22">
        <v>317.6</v>
      </c>
    </row>
    <row r="35" spans="1:8" ht="63">
      <c r="A35" s="23" t="s">
        <v>121</v>
      </c>
      <c r="B35" s="21" t="s">
        <v>27</v>
      </c>
      <c r="C35" s="21" t="s">
        <v>29</v>
      </c>
      <c r="D35" s="21" t="s">
        <v>73</v>
      </c>
      <c r="E35" s="21" t="s">
        <v>11</v>
      </c>
      <c r="F35" s="22">
        <v>6</v>
      </c>
      <c r="G35" s="22">
        <v>0</v>
      </c>
      <c r="H35" s="22">
        <v>0</v>
      </c>
    </row>
    <row r="36" spans="1:8" ht="31.5">
      <c r="A36" s="18" t="s">
        <v>30</v>
      </c>
      <c r="B36" s="8" t="s">
        <v>29</v>
      </c>
      <c r="C36" s="8" t="s">
        <v>8</v>
      </c>
      <c r="D36" s="8"/>
      <c r="E36" s="8"/>
      <c r="F36" s="19">
        <f>F37+F40</f>
        <v>4183.8</v>
      </c>
      <c r="G36" s="19">
        <f>G37+G40</f>
        <v>3</v>
      </c>
      <c r="H36" s="19">
        <f>+H37+H40</f>
        <v>2</v>
      </c>
    </row>
    <row r="37" spans="1:8" ht="31.5">
      <c r="A37" s="20" t="s">
        <v>98</v>
      </c>
      <c r="B37" s="21" t="s">
        <v>29</v>
      </c>
      <c r="C37" s="21" t="s">
        <v>42</v>
      </c>
      <c r="D37" s="21"/>
      <c r="E37" s="21"/>
      <c r="F37" s="22">
        <v>4181.8</v>
      </c>
      <c r="G37" s="22">
        <f>G38</f>
        <v>2</v>
      </c>
      <c r="H37" s="22">
        <v>0</v>
      </c>
    </row>
    <row r="38" spans="1:8" ht="78.75">
      <c r="A38" s="23" t="s">
        <v>122</v>
      </c>
      <c r="B38" s="21" t="s">
        <v>29</v>
      </c>
      <c r="C38" s="21" t="s">
        <v>42</v>
      </c>
      <c r="D38" s="21" t="s">
        <v>74</v>
      </c>
      <c r="E38" s="21" t="s">
        <v>11</v>
      </c>
      <c r="F38" s="22">
        <v>45.4</v>
      </c>
      <c r="G38" s="22">
        <v>2</v>
      </c>
      <c r="H38" s="22">
        <v>0</v>
      </c>
    </row>
    <row r="39" spans="1:8" ht="94.5">
      <c r="A39" s="29" t="s">
        <v>125</v>
      </c>
      <c r="B39" s="21" t="s">
        <v>29</v>
      </c>
      <c r="C39" s="21" t="s">
        <v>42</v>
      </c>
      <c r="D39" s="21" t="s">
        <v>124</v>
      </c>
      <c r="E39" s="21" t="s">
        <v>11</v>
      </c>
      <c r="F39" s="22">
        <v>4136.4</v>
      </c>
      <c r="G39" s="22">
        <v>0</v>
      </c>
      <c r="H39" s="22">
        <v>0</v>
      </c>
    </row>
    <row r="40" spans="1:8" ht="31.5">
      <c r="A40" s="23" t="s">
        <v>97</v>
      </c>
      <c r="B40" s="21" t="s">
        <v>29</v>
      </c>
      <c r="C40" s="21" t="s">
        <v>96</v>
      </c>
      <c r="D40" s="21"/>
      <c r="E40" s="21"/>
      <c r="F40" s="22">
        <f>F41+F42</f>
        <v>2</v>
      </c>
      <c r="G40" s="22">
        <f>G41+G42</f>
        <v>1</v>
      </c>
      <c r="H40" s="22">
        <f>H41+H42</f>
        <v>2</v>
      </c>
    </row>
    <row r="41" spans="1:8" ht="94.5">
      <c r="A41" s="23" t="s">
        <v>87</v>
      </c>
      <c r="B41" s="21" t="s">
        <v>29</v>
      </c>
      <c r="C41" s="21" t="s">
        <v>96</v>
      </c>
      <c r="D41" s="21" t="s">
        <v>75</v>
      </c>
      <c r="E41" s="21" t="s">
        <v>11</v>
      </c>
      <c r="F41" s="22">
        <v>2</v>
      </c>
      <c r="G41" s="22">
        <v>1</v>
      </c>
      <c r="H41" s="22">
        <v>1</v>
      </c>
    </row>
    <row r="42" spans="1:8" ht="94.5">
      <c r="A42" s="23" t="s">
        <v>103</v>
      </c>
      <c r="B42" s="21" t="s">
        <v>29</v>
      </c>
      <c r="C42" s="21" t="s">
        <v>96</v>
      </c>
      <c r="D42" s="21" t="s">
        <v>102</v>
      </c>
      <c r="E42" s="21" t="s">
        <v>11</v>
      </c>
      <c r="F42" s="22">
        <v>0</v>
      </c>
      <c r="G42" s="22">
        <v>0</v>
      </c>
      <c r="H42" s="22">
        <v>1</v>
      </c>
    </row>
    <row r="43" spans="1:8" ht="17.25">
      <c r="A43" s="25" t="s">
        <v>116</v>
      </c>
      <c r="B43" s="27" t="s">
        <v>10</v>
      </c>
      <c r="C43" s="27"/>
      <c r="D43" s="27"/>
      <c r="E43" s="27"/>
      <c r="F43" s="28">
        <f aca="true" t="shared" si="0" ref="F43:H44">F44</f>
        <v>36.1</v>
      </c>
      <c r="G43" s="28">
        <f t="shared" si="0"/>
        <v>0</v>
      </c>
      <c r="H43" s="28">
        <f t="shared" si="0"/>
        <v>0</v>
      </c>
    </row>
    <row r="44" spans="1:8" ht="17.25">
      <c r="A44" s="23" t="s">
        <v>117</v>
      </c>
      <c r="B44" s="21" t="s">
        <v>10</v>
      </c>
      <c r="C44" s="21" t="s">
        <v>118</v>
      </c>
      <c r="D44" s="21"/>
      <c r="E44" s="21"/>
      <c r="F44" s="22">
        <f t="shared" si="0"/>
        <v>36.1</v>
      </c>
      <c r="G44" s="22">
        <f t="shared" si="0"/>
        <v>0</v>
      </c>
      <c r="H44" s="22">
        <f t="shared" si="0"/>
        <v>0</v>
      </c>
    </row>
    <row r="45" spans="1:8" ht="63">
      <c r="A45" s="26" t="s">
        <v>119</v>
      </c>
      <c r="B45" s="21" t="s">
        <v>10</v>
      </c>
      <c r="C45" s="21" t="s">
        <v>118</v>
      </c>
      <c r="D45" s="21" t="s">
        <v>69</v>
      </c>
      <c r="E45" s="21" t="s">
        <v>11</v>
      </c>
      <c r="F45" s="22">
        <v>36.1</v>
      </c>
      <c r="G45" s="22">
        <v>0</v>
      </c>
      <c r="H45" s="22">
        <v>0</v>
      </c>
    </row>
    <row r="46" spans="1:8" ht="17.25">
      <c r="A46" s="18" t="s">
        <v>31</v>
      </c>
      <c r="B46" s="8" t="s">
        <v>32</v>
      </c>
      <c r="C46" s="8" t="s">
        <v>8</v>
      </c>
      <c r="D46" s="8"/>
      <c r="E46" s="8"/>
      <c r="F46" s="19">
        <f>F47</f>
        <v>2701.9</v>
      </c>
      <c r="G46" s="19">
        <f>G47</f>
        <v>2077.7</v>
      </c>
      <c r="H46" s="19">
        <f>H47</f>
        <v>2156.7</v>
      </c>
    </row>
    <row r="47" spans="1:8" ht="17.25">
      <c r="A47" s="20" t="s">
        <v>33</v>
      </c>
      <c r="B47" s="21" t="s">
        <v>32</v>
      </c>
      <c r="C47" s="21" t="s">
        <v>29</v>
      </c>
      <c r="D47" s="21"/>
      <c r="E47" s="21"/>
      <c r="F47" s="22">
        <f>F48+F50+F51+F53+F54+F49+F52</f>
        <v>2701.9</v>
      </c>
      <c r="G47" s="22">
        <f>G48+G50+G51+G53+G54+G49+G52</f>
        <v>2077.7</v>
      </c>
      <c r="H47" s="22">
        <f>H48+H50+H51+H53+H54+H49+H52</f>
        <v>2156.7</v>
      </c>
    </row>
    <row r="48" spans="1:8" ht="126">
      <c r="A48" s="23" t="s">
        <v>109</v>
      </c>
      <c r="B48" s="21" t="s">
        <v>32</v>
      </c>
      <c r="C48" s="21" t="s">
        <v>29</v>
      </c>
      <c r="D48" s="21" t="s">
        <v>59</v>
      </c>
      <c r="E48" s="21" t="s">
        <v>11</v>
      </c>
      <c r="F48" s="22">
        <v>100</v>
      </c>
      <c r="G48" s="22">
        <v>5</v>
      </c>
      <c r="H48" s="22">
        <v>5</v>
      </c>
    </row>
    <row r="49" spans="1:8" ht="78.75">
      <c r="A49" s="23" t="s">
        <v>107</v>
      </c>
      <c r="B49" s="21" t="s">
        <v>32</v>
      </c>
      <c r="C49" s="21" t="s">
        <v>29</v>
      </c>
      <c r="D49" s="21" t="s">
        <v>108</v>
      </c>
      <c r="E49" s="21" t="s">
        <v>11</v>
      </c>
      <c r="F49" s="22">
        <v>100</v>
      </c>
      <c r="G49" s="22">
        <v>1</v>
      </c>
      <c r="H49" s="22">
        <v>1</v>
      </c>
    </row>
    <row r="50" spans="1:8" ht="78.75">
      <c r="A50" s="23" t="s">
        <v>88</v>
      </c>
      <c r="B50" s="21" t="s">
        <v>32</v>
      </c>
      <c r="C50" s="21" t="s">
        <v>29</v>
      </c>
      <c r="D50" s="21" t="s">
        <v>76</v>
      </c>
      <c r="E50" s="21" t="s">
        <v>11</v>
      </c>
      <c r="F50" s="22">
        <v>2170.9</v>
      </c>
      <c r="G50" s="22">
        <v>2049.7</v>
      </c>
      <c r="H50" s="22">
        <v>2131.7</v>
      </c>
    </row>
    <row r="51" spans="1:8" s="15" customFormat="1" ht="91.5" customHeight="1">
      <c r="A51" s="20" t="s">
        <v>89</v>
      </c>
      <c r="B51" s="21" t="s">
        <v>32</v>
      </c>
      <c r="C51" s="21" t="s">
        <v>29</v>
      </c>
      <c r="D51" s="21" t="s">
        <v>77</v>
      </c>
      <c r="E51" s="21" t="s">
        <v>11</v>
      </c>
      <c r="F51" s="22">
        <v>20</v>
      </c>
      <c r="G51" s="22">
        <v>1</v>
      </c>
      <c r="H51" s="22">
        <v>1</v>
      </c>
    </row>
    <row r="52" spans="1:8" s="15" customFormat="1" ht="91.5" customHeight="1">
      <c r="A52" s="20" t="s">
        <v>106</v>
      </c>
      <c r="B52" s="21" t="s">
        <v>32</v>
      </c>
      <c r="C52" s="21" t="s">
        <v>29</v>
      </c>
      <c r="D52" s="21" t="s">
        <v>105</v>
      </c>
      <c r="E52" s="21" t="s">
        <v>11</v>
      </c>
      <c r="F52" s="22">
        <v>50</v>
      </c>
      <c r="G52" s="22">
        <v>1</v>
      </c>
      <c r="H52" s="22">
        <v>1</v>
      </c>
    </row>
    <row r="53" spans="1:8" ht="63">
      <c r="A53" s="23" t="s">
        <v>90</v>
      </c>
      <c r="B53" s="21" t="s">
        <v>32</v>
      </c>
      <c r="C53" s="21" t="s">
        <v>29</v>
      </c>
      <c r="D53" s="21" t="s">
        <v>78</v>
      </c>
      <c r="E53" s="21" t="s">
        <v>11</v>
      </c>
      <c r="F53" s="22">
        <v>20</v>
      </c>
      <c r="G53" s="22">
        <v>5</v>
      </c>
      <c r="H53" s="22">
        <v>2</v>
      </c>
    </row>
    <row r="54" spans="1:8" ht="94.5">
      <c r="A54" s="23" t="s">
        <v>91</v>
      </c>
      <c r="B54" s="21" t="s">
        <v>32</v>
      </c>
      <c r="C54" s="21" t="s">
        <v>29</v>
      </c>
      <c r="D54" s="21" t="s">
        <v>79</v>
      </c>
      <c r="E54" s="21" t="s">
        <v>11</v>
      </c>
      <c r="F54" s="22">
        <v>241</v>
      </c>
      <c r="G54" s="22">
        <v>15</v>
      </c>
      <c r="H54" s="22">
        <v>15</v>
      </c>
    </row>
    <row r="55" spans="1:8" ht="17.25">
      <c r="A55" s="18" t="s">
        <v>34</v>
      </c>
      <c r="B55" s="8" t="s">
        <v>35</v>
      </c>
      <c r="C55" s="8" t="s">
        <v>8</v>
      </c>
      <c r="D55" s="8"/>
      <c r="E55" s="8"/>
      <c r="F55" s="19">
        <f aca="true" t="shared" si="1" ref="F55:H56">F56</f>
        <v>30</v>
      </c>
      <c r="G55" s="19">
        <f t="shared" si="1"/>
        <v>5</v>
      </c>
      <c r="H55" s="19">
        <f t="shared" si="1"/>
        <v>2</v>
      </c>
    </row>
    <row r="56" spans="1:8" ht="17.25">
      <c r="A56" s="20" t="s">
        <v>36</v>
      </c>
      <c r="B56" s="21" t="s">
        <v>35</v>
      </c>
      <c r="C56" s="21" t="s">
        <v>32</v>
      </c>
      <c r="D56" s="21"/>
      <c r="E56" s="21"/>
      <c r="F56" s="22">
        <f t="shared" si="1"/>
        <v>30</v>
      </c>
      <c r="G56" s="22">
        <f t="shared" si="1"/>
        <v>5</v>
      </c>
      <c r="H56" s="22">
        <f t="shared" si="1"/>
        <v>2</v>
      </c>
    </row>
    <row r="57" spans="1:8" ht="110.25">
      <c r="A57" s="23" t="s">
        <v>92</v>
      </c>
      <c r="B57" s="21" t="s">
        <v>35</v>
      </c>
      <c r="C57" s="21" t="s">
        <v>32</v>
      </c>
      <c r="D57" s="21" t="s">
        <v>80</v>
      </c>
      <c r="E57" s="21" t="s">
        <v>11</v>
      </c>
      <c r="F57" s="22">
        <v>30</v>
      </c>
      <c r="G57" s="22">
        <v>5</v>
      </c>
      <c r="H57" s="22">
        <v>2</v>
      </c>
    </row>
    <row r="58" spans="1:8" ht="17.25">
      <c r="A58" s="18" t="s">
        <v>37</v>
      </c>
      <c r="B58" s="8" t="s">
        <v>38</v>
      </c>
      <c r="C58" s="8" t="s">
        <v>8</v>
      </c>
      <c r="D58" s="8"/>
      <c r="E58" s="8"/>
      <c r="F58" s="19">
        <f>F59</f>
        <v>4800</v>
      </c>
      <c r="G58" s="19">
        <f>G59</f>
        <v>3800.3</v>
      </c>
      <c r="H58" s="19">
        <f>H59</f>
        <v>3220.7</v>
      </c>
    </row>
    <row r="59" spans="1:8" ht="17.25">
      <c r="A59" s="20" t="s">
        <v>39</v>
      </c>
      <c r="B59" s="21" t="s">
        <v>38</v>
      </c>
      <c r="C59" s="21" t="s">
        <v>7</v>
      </c>
      <c r="D59" s="21"/>
      <c r="E59" s="21"/>
      <c r="F59" s="22">
        <f>F60+F61</f>
        <v>4800</v>
      </c>
      <c r="G59" s="22">
        <f>G60</f>
        <v>3800.3</v>
      </c>
      <c r="H59" s="22">
        <f>H60</f>
        <v>3220.7</v>
      </c>
    </row>
    <row r="60" spans="1:8" ht="63">
      <c r="A60" s="20" t="s">
        <v>93</v>
      </c>
      <c r="B60" s="21" t="s">
        <v>38</v>
      </c>
      <c r="C60" s="21" t="s">
        <v>7</v>
      </c>
      <c r="D60" s="21" t="s">
        <v>81</v>
      </c>
      <c r="E60" s="21" t="s">
        <v>40</v>
      </c>
      <c r="F60" s="22">
        <v>4670</v>
      </c>
      <c r="G60" s="22">
        <v>3800.3</v>
      </c>
      <c r="H60" s="22">
        <v>3220.7</v>
      </c>
    </row>
    <row r="61" spans="1:8" ht="63">
      <c r="A61" s="20" t="s">
        <v>127</v>
      </c>
      <c r="B61" s="21" t="s">
        <v>38</v>
      </c>
      <c r="C61" s="21" t="s">
        <v>7</v>
      </c>
      <c r="D61" s="21" t="s">
        <v>128</v>
      </c>
      <c r="E61" s="21" t="s">
        <v>40</v>
      </c>
      <c r="F61" s="22">
        <v>130</v>
      </c>
      <c r="G61" s="22">
        <v>0</v>
      </c>
      <c r="H61" s="22">
        <v>0</v>
      </c>
    </row>
    <row r="62" spans="1:8" s="15" customFormat="1" ht="17.25">
      <c r="A62" s="18" t="s">
        <v>41</v>
      </c>
      <c r="B62" s="8" t="s">
        <v>42</v>
      </c>
      <c r="C62" s="8" t="s">
        <v>8</v>
      </c>
      <c r="D62" s="8"/>
      <c r="E62" s="8"/>
      <c r="F62" s="19">
        <f aca="true" t="shared" si="2" ref="F62:H63">F63</f>
        <v>181.7</v>
      </c>
      <c r="G62" s="19">
        <f t="shared" si="2"/>
        <v>156</v>
      </c>
      <c r="H62" s="19">
        <f t="shared" si="2"/>
        <v>156</v>
      </c>
    </row>
    <row r="63" spans="1:8" ht="17.25">
      <c r="A63" s="20" t="s">
        <v>43</v>
      </c>
      <c r="B63" s="21" t="s">
        <v>42</v>
      </c>
      <c r="C63" s="21" t="s">
        <v>7</v>
      </c>
      <c r="D63" s="21"/>
      <c r="E63" s="21"/>
      <c r="F63" s="22">
        <f t="shared" si="2"/>
        <v>181.7</v>
      </c>
      <c r="G63" s="22">
        <f t="shared" si="2"/>
        <v>156</v>
      </c>
      <c r="H63" s="22">
        <f t="shared" si="2"/>
        <v>156</v>
      </c>
    </row>
    <row r="64" spans="1:8" ht="78.75">
      <c r="A64" s="23" t="s">
        <v>123</v>
      </c>
      <c r="B64" s="21" t="s">
        <v>42</v>
      </c>
      <c r="C64" s="21" t="s">
        <v>7</v>
      </c>
      <c r="D64" s="21" t="s">
        <v>82</v>
      </c>
      <c r="E64" s="21" t="s">
        <v>44</v>
      </c>
      <c r="F64" s="22">
        <v>181.7</v>
      </c>
      <c r="G64" s="22">
        <v>156</v>
      </c>
      <c r="H64" s="22">
        <v>156</v>
      </c>
    </row>
    <row r="65" spans="1:8" s="15" customFormat="1" ht="17.25">
      <c r="A65" s="18" t="s">
        <v>45</v>
      </c>
      <c r="B65" s="8" t="s">
        <v>19</v>
      </c>
      <c r="C65" s="8" t="s">
        <v>8</v>
      </c>
      <c r="D65" s="8"/>
      <c r="E65" s="8"/>
      <c r="F65" s="19">
        <f aca="true" t="shared" si="3" ref="F65:H66">F66</f>
        <v>30</v>
      </c>
      <c r="G65" s="19">
        <f t="shared" si="3"/>
        <v>5</v>
      </c>
      <c r="H65" s="19">
        <f t="shared" si="3"/>
        <v>3</v>
      </c>
    </row>
    <row r="66" spans="1:8" ht="17.25">
      <c r="A66" s="20" t="s">
        <v>46</v>
      </c>
      <c r="B66" s="21" t="s">
        <v>19</v>
      </c>
      <c r="C66" s="21" t="s">
        <v>7</v>
      </c>
      <c r="D66" s="21"/>
      <c r="E66" s="21"/>
      <c r="F66" s="22">
        <f t="shared" si="3"/>
        <v>30</v>
      </c>
      <c r="G66" s="22">
        <f t="shared" si="3"/>
        <v>5</v>
      </c>
      <c r="H66" s="22">
        <f t="shared" si="3"/>
        <v>3</v>
      </c>
    </row>
    <row r="67" spans="1:8" ht="78.75">
      <c r="A67" s="23" t="s">
        <v>94</v>
      </c>
      <c r="B67" s="21" t="s">
        <v>19</v>
      </c>
      <c r="C67" s="21" t="s">
        <v>7</v>
      </c>
      <c r="D67" s="21" t="s">
        <v>83</v>
      </c>
      <c r="E67" s="21" t="s">
        <v>11</v>
      </c>
      <c r="F67" s="22">
        <v>30</v>
      </c>
      <c r="G67" s="22">
        <v>5</v>
      </c>
      <c r="H67" s="22">
        <v>3</v>
      </c>
    </row>
    <row r="68" spans="1:8" s="15" customFormat="1" ht="17.25">
      <c r="A68" s="18" t="s">
        <v>84</v>
      </c>
      <c r="B68" s="8"/>
      <c r="C68" s="8"/>
      <c r="D68" s="8"/>
      <c r="E68" s="8"/>
      <c r="F68" s="19">
        <f>F65+F62+F58+F55+F46+F36+F32+F12+F43</f>
        <v>20131.6</v>
      </c>
      <c r="G68" s="19">
        <f>G65+G62+G58+G55+G46+G36+G32+G12</f>
        <v>13760.7</v>
      </c>
      <c r="H68" s="19">
        <f>H12+H32+H36+H46+H55+H58+H62+H65</f>
        <v>13617.2</v>
      </c>
    </row>
    <row r="69" spans="1:8" ht="17.25">
      <c r="A69" s="16"/>
      <c r="B69" s="17"/>
      <c r="C69" s="17"/>
      <c r="D69" s="17"/>
      <c r="E69" s="17"/>
      <c r="F69" s="17"/>
      <c r="G69" s="17"/>
      <c r="H69" s="17"/>
    </row>
    <row r="71" spans="1:2" ht="17.25">
      <c r="A71" s="13" t="s">
        <v>47</v>
      </c>
      <c r="B71" s="6"/>
    </row>
    <row r="72" spans="1:2" ht="17.25">
      <c r="A72" s="14" t="s">
        <v>95</v>
      </c>
      <c r="B72" s="7"/>
    </row>
  </sheetData>
  <sheetProtection/>
  <mergeCells count="11">
    <mergeCell ref="A10:A11"/>
    <mergeCell ref="F10:F11"/>
    <mergeCell ref="H10:H11"/>
    <mergeCell ref="G10:G11"/>
    <mergeCell ref="B6:H6"/>
    <mergeCell ref="C10:C11"/>
    <mergeCell ref="B10:B11"/>
    <mergeCell ref="E10:E11"/>
    <mergeCell ref="D10:D11"/>
    <mergeCell ref="G9:H9"/>
    <mergeCell ref="A7:H7"/>
  </mergeCells>
  <printOptions/>
  <pageMargins left="0.3937007874015748" right="0.3937007874015748" top="0.76" bottom="0.36" header="0.59" footer="0.2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Виктория Ходаковская</cp:lastModifiedBy>
  <cp:lastPrinted>2023-05-18T10:23:31Z</cp:lastPrinted>
  <dcterms:created xsi:type="dcterms:W3CDTF">2017-11-23T14:13:34Z</dcterms:created>
  <dcterms:modified xsi:type="dcterms:W3CDTF">2023-09-01T12:04:22Z</dcterms:modified>
  <cp:category/>
  <cp:version/>
  <cp:contentType/>
  <cp:contentStatus/>
</cp:coreProperties>
</file>