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прил 1" sheetId="1" r:id="rId1"/>
  </sheets>
  <definedNames>
    <definedName name="_xlnm.Print_Titles" localSheetId="0">'прил 1'!$11:$13</definedName>
  </definedNames>
  <calcPr calcId="124519"/>
</workbook>
</file>

<file path=xl/calcChain.xml><?xml version="1.0" encoding="utf-8"?>
<calcChain xmlns="http://schemas.openxmlformats.org/spreadsheetml/2006/main">
  <c r="H30" i="1"/>
  <c r="H29" s="1"/>
  <c r="G30"/>
  <c r="G29" s="1"/>
  <c r="H27"/>
  <c r="H24" s="1"/>
  <c r="G27"/>
  <c r="G24" s="1"/>
  <c r="H22"/>
  <c r="G22"/>
  <c r="H19"/>
  <c r="H18" s="1"/>
  <c r="G19"/>
  <c r="G18" s="1"/>
  <c r="H16"/>
  <c r="H15" s="1"/>
  <c r="G16"/>
  <c r="G15" s="1"/>
  <c r="F48"/>
  <c r="F46"/>
  <c r="F43"/>
  <c r="F40" s="1"/>
  <c r="F41"/>
  <c r="F37"/>
  <c r="F30"/>
  <c r="F29" s="1"/>
  <c r="F27"/>
  <c r="F24" s="1"/>
  <c r="F21" s="1"/>
  <c r="F19"/>
  <c r="F18" s="1"/>
  <c r="F16"/>
  <c r="F15" s="1"/>
  <c r="F14" s="1"/>
  <c r="G48"/>
  <c r="G46"/>
  <c r="G43"/>
  <c r="G41"/>
  <c r="G37"/>
  <c r="H48"/>
  <c r="H46"/>
  <c r="G40" l="1"/>
  <c r="F45"/>
  <c r="F36" s="1"/>
  <c r="H21"/>
  <c r="H14" s="1"/>
  <c r="G21"/>
  <c r="G14" s="1"/>
  <c r="H45"/>
  <c r="G45"/>
  <c r="H37"/>
  <c r="H41"/>
  <c r="H43"/>
  <c r="G36" l="1"/>
  <c r="G35" s="1"/>
  <c r="G50" s="1"/>
  <c r="F50"/>
  <c r="H40"/>
  <c r="H36" s="1"/>
  <c r="H35" l="1"/>
  <c r="H50" s="1"/>
</calcChain>
</file>

<file path=xl/sharedStrings.xml><?xml version="1.0" encoding="utf-8"?>
<sst xmlns="http://schemas.openxmlformats.org/spreadsheetml/2006/main" count="137" uniqueCount="100">
  <si>
    <t>ЗАГОЛОВОК ОТЧЕТА</t>
  </si>
  <si>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</si>
  <si>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</si>
  <si>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</si>
  <si>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</si>
  <si>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</si>
  <si>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</si>
  <si>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</si>
  <si>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</si>
  <si>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</si>
  <si>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</si>
  <si>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</si>
  <si>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/>
  </si>
  <si>
    <t>Сумма 2018 года</t>
  </si>
  <si>
    <t>Сумма 2019 года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</si>
  <si>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</si>
  <si>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</si>
  <si>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</si>
  <si>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</si>
  <si>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</si>
  <si>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</si>
  <si>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</si>
  <si>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</si>
  <si>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</si>
  <si>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</si>
  <si>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</si>
  <si>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</si>
  <si>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</si>
  <si>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</si>
  <si>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</si>
  <si>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</si>
  <si>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</si>
  <si>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</si>
  <si>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</si>
  <si>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</si>
  <si>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</si>
  <si>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</si>
  <si>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</si>
  <si>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</si>
  <si>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</si>
  <si>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</si>
  <si>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</si>
  <si>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</si>
  <si>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</si>
  <si>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</si>
  <si>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</si>
  <si>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</si>
  <si>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</si>
  <si>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</si>
  <si>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</si>
  <si>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</si>
  <si>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</si>
  <si>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</si>
  <si>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2 02 10000 00 0000 151 </t>
  </si>
  <si>
    <t>Дотации бюджетам бюджетной системы Российской Федерации</t>
  </si>
  <si>
    <t xml:space="preserve">2 02 15001 00 0000 151 </t>
  </si>
  <si>
    <t>Дотации на выравнивание бюджетной обеспеченности</t>
  </si>
  <si>
    <t xml:space="preserve">2 02 15001 10 0000 151 </t>
  </si>
  <si>
    <t>Дотации бюджетам сельских поселений на выравнивание бюджетной обеспеченности</t>
  </si>
  <si>
    <t xml:space="preserve">2 02 30000 00 0000 151 </t>
  </si>
  <si>
    <t>Субвенции бюджетам бюджетной системы Российской Федерации</t>
  </si>
  <si>
    <t xml:space="preserve">2 02 30024 00 0000 151 </t>
  </si>
  <si>
    <t>Субвенции местным бюджетам на выполнение передаваемых полномочий субъектов Российской Федерации</t>
  </si>
  <si>
    <t xml:space="preserve">2 02 30024 10 0000 151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</si>
  <si>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</si>
  <si>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</si>
  <si>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</si>
  <si>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2 02 35118 10 0000 151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</si>
  <si>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</si>
  <si>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</si>
  <si>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</si>
  <si>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 2018 год и плановый период 2019 и </t>
  </si>
  <si>
    <t>Сумма 2020 года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</si>
  <si>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</si>
  <si>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</si>
  <si>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</si>
  <si>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</si>
  <si>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</si>
  <si>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</si>
  <si>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</si>
  <si>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безвозмездные поступления, передаваемые бюджетам</t>
  </si>
  <si>
    <t>2 02 49999 10 0000 151</t>
  </si>
  <si>
    <t>Прочие безвозмездные поступления, передаваемые бюджетам сельских поселений</t>
  </si>
  <si>
    <t xml:space="preserve">1 08 04000 00 0000 110 </t>
  </si>
  <si>
    <t>и плановый период 2019 и 2020 годов</t>
  </si>
  <si>
    <t xml:space="preserve">Объем поступлений доходов бюджета Маргаритовского сельского поселения Азовского района на 2018 год </t>
  </si>
  <si>
    <t>1 16 00000 00 0000 000</t>
  </si>
  <si>
    <t>ШТРАФЫ, САНКЦИИ, ВОЗМЕЩЕНИЕ УЩЕРБА</t>
  </si>
  <si>
    <t>1 16 51000 02 0000 140</t>
  </si>
  <si>
    <t>1 16 51040 02 0000 140</t>
  </si>
  <si>
    <t>Денежные взыскания (штрафы), установленные законами субъектов РФ за несоблюдение муниципальных правовых актов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</si>
  <si>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</si>
  <si>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 xml:space="preserve">Маргаритовского сельского поселения </t>
  </si>
  <si>
    <t xml:space="preserve">Приложение 1 </t>
  </si>
  <si>
    <t xml:space="preserve">к Решению Собрания депутатов </t>
  </si>
  <si>
    <t>В.А. Козырева</t>
  </si>
  <si>
    <t>Председатель Собрания депутатов-Глава Маргаритовского селького поселения</t>
  </si>
  <si>
    <t xml:space="preserve">"О внесении изменений в Решение "О бюджете </t>
  </si>
  <si>
    <t xml:space="preserve">Маргаритовского сельского поселения Азовского района </t>
  </si>
  <si>
    <t>2020 годов" от 28.05.2018г. №58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</si>
</sst>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5">
    <font>
      <sz val="10"/>
      <name val="Arial"/>
    </font>
    <font>
      <sz val="14"/>
      <name val="Times New Roman CYR"/>
    </font>
    <font>
      <sz val="14"/>
      <name val="Times New Roman"/>
      <family val="1"/>
      <charset val="204"/>
    </font>
    <font>
      <b/>
      <sz val="14"/>
      <name val="Times New Roman CYR"/>
    </font>
    <font>
      <b/>
      <sz val="16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justify" vertical="center" wrapText="1"/>
    </xf>
    <xf numFmtId="165" fontId="5" fillId="0" borderId="2" xfId="0" applyNumberFormat="1" applyFont="1" applyBorder="1" applyAlignment="1" applyProtection="1">
      <alignment horizontal="right"/>
    </xf>
    <xf numFmtId="165" fontId="6" fillId="0" borderId="2" xfId="0" applyNumberFormat="1" applyFont="1" applyBorder="1" applyAlignment="1" applyProtection="1">
      <alignment horizontal="right"/>
    </xf>
    <xf numFmtId="165" fontId="7" fillId="0" borderId="2" xfId="0" applyNumberFormat="1" applyFont="1" applyBorder="1" applyAlignment="1" applyProtection="1">
      <alignment horizontal="right"/>
    </xf>
    <xf numFmtId="165" fontId="1" fillId="0" borderId="2" xfId="0" applyNumberFormat="1" applyFont="1" applyBorder="1" applyAlignment="1" applyProtection="1">
      <alignment horizontal="right"/>
    </xf>
    <xf numFmtId="165" fontId="10" fillId="0" borderId="2" xfId="0" applyNumberFormat="1" applyFont="1" applyBorder="1" applyAlignment="1" applyProtection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165" fontId="10" fillId="0" borderId="4" xfId="0" applyNumberFormat="1" applyFont="1" applyBorder="1" applyAlignment="1" applyProtection="1">
      <alignment horizontal="right"/>
    </xf>
    <xf numFmtId="49" fontId="10" fillId="0" borderId="2" xfId="0" applyNumberFormat="1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justify" vertical="center" wrapText="1"/>
    </xf>
    <xf numFmtId="165" fontId="10" fillId="0" borderId="2" xfId="0" applyNumberFormat="1" applyFont="1" applyFill="1" applyBorder="1" applyAlignment="1" applyProtection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horizontal="justify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65" fontId="12" fillId="0" borderId="2" xfId="0" applyNumberFormat="1" applyFont="1" applyBorder="1" applyAlignment="1" applyProtection="1">
      <alignment horizontal="right"/>
    </xf>
    <xf numFmtId="165" fontId="9" fillId="0" borderId="2" xfId="0" applyNumberFormat="1" applyFont="1" applyBorder="1" applyAlignment="1" applyProtection="1">
      <alignment horizontal="right"/>
    </xf>
    <xf numFmtId="165" fontId="8" fillId="0" borderId="2" xfId="0" applyNumberFormat="1" applyFont="1" applyBorder="1" applyAlignment="1" applyProtection="1">
      <alignment horizontal="right"/>
    </xf>
    <xf numFmtId="165" fontId="11" fillId="0" borderId="2" xfId="0" applyNumberFormat="1" applyFont="1" applyBorder="1" applyAlignment="1" applyProtection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topLeftCell="D38" zoomScale="90" zoomScaleNormal="90" workbookViewId="0">
      <selection activeCell="D1" sqref="C1:K52"/>
    </sheetView>
  </sheetViews>
  <sheetFormatPr defaultRowHeight="18" customHeight="1"/>
  <cols>
    <col min="1" max="3" width="8.85546875" hidden="1" customWidth="1"/>
    <col min="4" max="4" width="32.42578125" customWidth="1"/>
    <col min="5" max="5" width="80.7109375" customWidth="1"/>
    <col min="6" max="8" width="19.28515625" customWidth="1"/>
    <col min="9" max="10" width="8.85546875" hidden="1" customWidth="1"/>
    <col min="11" max="11" width="80.7109375" hidden="1" customWidth="1"/>
  </cols>
  <sheetData>
    <row r="1" spans="1:11" ht="19.5" customHeight="1">
      <c r="A1" s="2"/>
      <c r="B1" s="2"/>
      <c r="C1" s="2"/>
      <c r="D1" s="2"/>
      <c r="E1" s="2"/>
      <c r="F1" s="3"/>
      <c r="G1" s="3"/>
      <c r="H1" s="3" t="s">
        <v>93</v>
      </c>
      <c r="I1" s="3"/>
      <c r="J1" s="3"/>
      <c r="K1" s="4"/>
    </row>
    <row r="2" spans="1:11" ht="19.5" customHeight="1">
      <c r="A2" s="2"/>
      <c r="B2" s="2"/>
      <c r="C2" s="2"/>
      <c r="D2" s="2"/>
      <c r="E2" s="2"/>
      <c r="F2" s="3"/>
      <c r="G2" s="3"/>
      <c r="H2" s="3" t="s">
        <v>94</v>
      </c>
      <c r="I2" s="3"/>
      <c r="J2" s="3"/>
      <c r="K2" s="4"/>
    </row>
    <row r="3" spans="1:11" ht="19.5" customHeight="1">
      <c r="A3" s="2"/>
      <c r="B3" s="2"/>
      <c r="C3" s="2"/>
      <c r="D3" s="2"/>
      <c r="E3" s="2"/>
      <c r="F3" s="3"/>
      <c r="G3" s="3"/>
      <c r="H3" s="3" t="s">
        <v>92</v>
      </c>
      <c r="I3" s="3"/>
      <c r="J3" s="3"/>
      <c r="K3" s="4"/>
    </row>
    <row r="4" spans="1:11" ht="19.5" customHeight="1">
      <c r="A4" s="2"/>
      <c r="B4" s="2"/>
      <c r="C4" s="2"/>
      <c r="D4" s="2"/>
      <c r="E4" s="2"/>
      <c r="F4" s="3"/>
      <c r="G4" s="3"/>
      <c r="H4" s="3" t="s">
        <v>97</v>
      </c>
      <c r="I4" s="3"/>
      <c r="J4" s="3"/>
      <c r="K4" s="4"/>
    </row>
    <row r="5" spans="1:11" ht="19.5" customHeight="1">
      <c r="A5" s="2"/>
      <c r="B5" s="2"/>
      <c r="C5" s="2"/>
      <c r="D5" s="2"/>
      <c r="E5" s="2"/>
      <c r="F5" s="3"/>
      <c r="G5" s="3"/>
      <c r="H5" s="3" t="s">
        <v>98</v>
      </c>
      <c r="I5" s="3"/>
      <c r="J5" s="3"/>
      <c r="K5" s="4"/>
    </row>
    <row r="6" spans="1:11" ht="19.5" customHeight="1">
      <c r="A6" s="2"/>
      <c r="B6" s="2"/>
      <c r="C6" s="2"/>
      <c r="D6" s="2"/>
      <c r="E6" s="2"/>
      <c r="F6" s="3"/>
      <c r="G6" s="3"/>
      <c r="H6" s="3" t="s">
        <v>71</v>
      </c>
      <c r="I6" s="3"/>
      <c r="J6" s="3"/>
      <c r="K6" s="4"/>
    </row>
    <row r="7" spans="1:11" ht="19.5" customHeight="1">
      <c r="A7" s="2"/>
      <c r="B7" s="2"/>
      <c r="C7" s="2"/>
      <c r="D7" s="2"/>
      <c r="E7" s="2"/>
      <c r="F7" s="3"/>
      <c r="G7" s="3"/>
      <c r="H7" s="3" t="s">
        <v>99</v>
      </c>
      <c r="I7" s="3"/>
      <c r="J7" s="3"/>
      <c r="K7" s="4"/>
    </row>
    <row r="8" spans="1:11" ht="39" customHeight="1">
      <c r="A8" s="5" t="s">
        <v>0</v>
      </c>
      <c r="B8" s="5"/>
      <c r="C8" s="33" t="s">
        <v>85</v>
      </c>
      <c r="D8" s="33"/>
      <c r="E8" s="33"/>
      <c r="F8" s="33"/>
      <c r="G8" s="33"/>
      <c r="H8" s="33"/>
      <c r="I8" s="33"/>
      <c r="J8" s="33"/>
      <c r="K8" s="34"/>
    </row>
    <row r="9" spans="1:11" ht="20.25">
      <c r="E9" s="31" t="s">
        <v>84</v>
      </c>
      <c r="K9" s="1"/>
    </row>
    <row r="10" spans="1:11" ht="18" customHeight="1">
      <c r="A10" s="6"/>
      <c r="B10" s="6"/>
      <c r="C10" s="6"/>
      <c r="D10" s="6"/>
      <c r="E10" s="6"/>
      <c r="F10" s="6"/>
      <c r="G10" s="6"/>
      <c r="H10" s="6" t="s">
        <v>1</v>
      </c>
      <c r="I10" s="6"/>
      <c r="J10" s="6"/>
      <c r="K10" s="1"/>
    </row>
    <row r="11" spans="1:11" ht="39" customHeight="1">
      <c r="A11" s="35" t="s">
        <v>10</v>
      </c>
      <c r="B11" s="35" t="s">
        <v>11</v>
      </c>
      <c r="C11" s="35" t="s">
        <v>2</v>
      </c>
      <c r="D11" s="35" t="s">
        <v>3</v>
      </c>
      <c r="E11" s="35" t="s">
        <v>10</v>
      </c>
      <c r="F11" s="36" t="s">
        <v>13</v>
      </c>
      <c r="G11" s="36" t="s">
        <v>14</v>
      </c>
      <c r="H11" s="36" t="s">
        <v>72</v>
      </c>
      <c r="I11" s="35" t="s">
        <v>13</v>
      </c>
      <c r="J11" s="35" t="s">
        <v>14</v>
      </c>
      <c r="K11" s="35" t="s">
        <v>12</v>
      </c>
    </row>
    <row r="12" spans="1:11" ht="39" customHeight="1">
      <c r="A12" s="35"/>
      <c r="B12" s="35"/>
      <c r="C12" s="35"/>
      <c r="D12" s="35"/>
      <c r="E12" s="35"/>
      <c r="F12" s="37"/>
      <c r="G12" s="37"/>
      <c r="H12" s="37"/>
      <c r="I12" s="37"/>
      <c r="J12" s="37"/>
      <c r="K12" s="35"/>
    </row>
    <row r="13" spans="1:11" ht="19.5" customHeight="1">
      <c r="A13" s="8" t="s">
        <v>4</v>
      </c>
      <c r="B13" s="8" t="s">
        <v>5</v>
      </c>
      <c r="C13" s="8" t="s">
        <v>6</v>
      </c>
      <c r="D13" s="8" t="s">
        <v>4</v>
      </c>
      <c r="E13" s="8" t="s">
        <v>5</v>
      </c>
      <c r="F13" s="8" t="s">
        <v>6</v>
      </c>
      <c r="G13" s="8" t="s">
        <v>6</v>
      </c>
      <c r="H13" s="8" t="s">
        <v>6</v>
      </c>
      <c r="I13" s="8" t="s">
        <v>8</v>
      </c>
      <c r="J13" s="8" t="s">
        <v>9</v>
      </c>
      <c r="K13" s="8" t="s">
        <v>7</v>
      </c>
    </row>
    <row r="14" spans="1:11" ht="19.5" customHeight="1">
      <c r="A14" s="9" t="s">
        <v>16</v>
      </c>
      <c r="B14" s="7"/>
      <c r="C14" s="7"/>
      <c r="D14" s="21" t="s">
        <v>15</v>
      </c>
      <c r="E14" s="22" t="s">
        <v>16</v>
      </c>
      <c r="F14" s="29">
        <f>F15+F18+F21+F29+F32</f>
        <v>7787.3000000000011</v>
      </c>
      <c r="G14" s="29">
        <f>G15+G18+G21+G29+G32</f>
        <v>7539.1</v>
      </c>
      <c r="H14" s="29">
        <f>H15+H18+H21+H29+H32</f>
        <v>7801.3</v>
      </c>
      <c r="I14" s="10">
        <v>2264.1</v>
      </c>
      <c r="J14" s="10">
        <v>2300.8000000000002</v>
      </c>
    </row>
    <row r="15" spans="1:11" ht="19.5" customHeight="1">
      <c r="A15" s="9" t="s">
        <v>18</v>
      </c>
      <c r="B15" s="7"/>
      <c r="C15" s="7"/>
      <c r="D15" s="21" t="s">
        <v>17</v>
      </c>
      <c r="E15" s="22" t="s">
        <v>18</v>
      </c>
      <c r="F15" s="29">
        <f t="shared" ref="F15:H16" si="0">F16</f>
        <v>1051</v>
      </c>
      <c r="G15" s="29">
        <f t="shared" si="0"/>
        <v>1101.7</v>
      </c>
      <c r="H15" s="29">
        <f t="shared" si="0"/>
        <v>1171.7</v>
      </c>
      <c r="I15" s="11">
        <v>460.4</v>
      </c>
      <c r="J15" s="11">
        <v>494.7</v>
      </c>
    </row>
    <row r="16" spans="1:11" ht="19.5" customHeight="1">
      <c r="A16" s="9" t="s">
        <v>20</v>
      </c>
      <c r="B16" s="7"/>
      <c r="C16" s="7"/>
      <c r="D16" s="7" t="s">
        <v>19</v>
      </c>
      <c r="E16" s="9" t="s">
        <v>20</v>
      </c>
      <c r="F16" s="14">
        <f t="shared" si="0"/>
        <v>1051</v>
      </c>
      <c r="G16" s="14">
        <f t="shared" si="0"/>
        <v>1101.7</v>
      </c>
      <c r="H16" s="14">
        <f t="shared" si="0"/>
        <v>1171.7</v>
      </c>
      <c r="I16" s="12">
        <v>460.4</v>
      </c>
      <c r="J16" s="12">
        <v>494.7</v>
      </c>
    </row>
    <row r="17" spans="1:10" ht="97.35" customHeight="1">
      <c r="A17" s="9" t="s">
        <v>22</v>
      </c>
      <c r="B17" s="7"/>
      <c r="C17" s="7"/>
      <c r="D17" s="7" t="s">
        <v>21</v>
      </c>
      <c r="E17" s="9" t="s">
        <v>70</v>
      </c>
      <c r="F17" s="14">
        <v>1051</v>
      </c>
      <c r="G17" s="14">
        <v>1101.7</v>
      </c>
      <c r="H17" s="14">
        <v>1171.7</v>
      </c>
      <c r="I17" s="12">
        <v>460.4</v>
      </c>
      <c r="J17" s="12">
        <v>494.7</v>
      </c>
    </row>
    <row r="18" spans="1:10" ht="19.5" customHeight="1">
      <c r="A18" s="9" t="s">
        <v>24</v>
      </c>
      <c r="B18" s="7"/>
      <c r="C18" s="7"/>
      <c r="D18" s="21" t="s">
        <v>23</v>
      </c>
      <c r="E18" s="22" t="s">
        <v>24</v>
      </c>
      <c r="F18" s="29">
        <f t="shared" ref="F18:H19" si="1">F19</f>
        <v>1791</v>
      </c>
      <c r="G18" s="29">
        <f t="shared" si="1"/>
        <v>1862.7</v>
      </c>
      <c r="H18" s="29">
        <f t="shared" si="1"/>
        <v>1937.2</v>
      </c>
      <c r="I18" s="11">
        <v>29.4</v>
      </c>
      <c r="J18" s="11">
        <v>30.6</v>
      </c>
    </row>
    <row r="19" spans="1:10" ht="19.5" customHeight="1">
      <c r="A19" s="9" t="s">
        <v>26</v>
      </c>
      <c r="B19" s="7"/>
      <c r="C19" s="7"/>
      <c r="D19" s="7" t="s">
        <v>25</v>
      </c>
      <c r="E19" s="9" t="s">
        <v>26</v>
      </c>
      <c r="F19" s="14">
        <f t="shared" si="1"/>
        <v>1791</v>
      </c>
      <c r="G19" s="14">
        <f t="shared" si="1"/>
        <v>1862.7</v>
      </c>
      <c r="H19" s="14">
        <f t="shared" si="1"/>
        <v>1937.2</v>
      </c>
      <c r="I19" s="12">
        <v>29.4</v>
      </c>
      <c r="J19" s="12">
        <v>30.6</v>
      </c>
    </row>
    <row r="20" spans="1:10" ht="19.5" customHeight="1">
      <c r="A20" s="9" t="s">
        <v>26</v>
      </c>
      <c r="B20" s="7"/>
      <c r="C20" s="7"/>
      <c r="D20" s="7" t="s">
        <v>27</v>
      </c>
      <c r="E20" s="9" t="s">
        <v>26</v>
      </c>
      <c r="F20" s="14">
        <v>1791</v>
      </c>
      <c r="G20" s="14">
        <v>1862.7</v>
      </c>
      <c r="H20" s="14">
        <v>1937.2</v>
      </c>
      <c r="I20" s="12">
        <v>29.4</v>
      </c>
      <c r="J20" s="12">
        <v>30.6</v>
      </c>
    </row>
    <row r="21" spans="1:10" ht="19.5" customHeight="1">
      <c r="A21" s="9" t="s">
        <v>29</v>
      </c>
      <c r="B21" s="7"/>
      <c r="C21" s="7"/>
      <c r="D21" s="21" t="s">
        <v>28</v>
      </c>
      <c r="E21" s="22" t="s">
        <v>29</v>
      </c>
      <c r="F21" s="29">
        <f>F22+F24</f>
        <v>4904.7000000000007</v>
      </c>
      <c r="G21" s="29">
        <f>G22+G24</f>
        <v>4532.5</v>
      </c>
      <c r="H21" s="29">
        <f>H22+H24</f>
        <v>4648.5</v>
      </c>
      <c r="I21" s="11">
        <v>1744.7</v>
      </c>
      <c r="J21" s="11">
        <v>1744.7</v>
      </c>
    </row>
    <row r="22" spans="1:10" ht="19.5" customHeight="1">
      <c r="A22" s="9" t="s">
        <v>31</v>
      </c>
      <c r="B22" s="7"/>
      <c r="C22" s="7"/>
      <c r="D22" s="7" t="s">
        <v>30</v>
      </c>
      <c r="E22" s="9" t="s">
        <v>31</v>
      </c>
      <c r="F22" s="14">
        <v>349.6</v>
      </c>
      <c r="G22" s="14">
        <f>G23</f>
        <v>287</v>
      </c>
      <c r="H22" s="14">
        <f>H23</f>
        <v>403</v>
      </c>
      <c r="I22" s="12">
        <v>662</v>
      </c>
      <c r="J22" s="12">
        <v>662</v>
      </c>
    </row>
    <row r="23" spans="1:10" ht="58.35" customHeight="1">
      <c r="A23" s="9" t="s">
        <v>33</v>
      </c>
      <c r="B23" s="7"/>
      <c r="C23" s="7"/>
      <c r="D23" s="7" t="s">
        <v>32</v>
      </c>
      <c r="E23" s="9" t="s">
        <v>33</v>
      </c>
      <c r="F23" s="14">
        <v>349.6</v>
      </c>
      <c r="G23" s="14">
        <v>287</v>
      </c>
      <c r="H23" s="14">
        <v>403</v>
      </c>
      <c r="I23" s="12">
        <v>662</v>
      </c>
      <c r="J23" s="12">
        <v>662</v>
      </c>
    </row>
    <row r="24" spans="1:10" ht="19.5" customHeight="1">
      <c r="A24" s="9" t="s">
        <v>35</v>
      </c>
      <c r="B24" s="7"/>
      <c r="C24" s="7"/>
      <c r="D24" s="7" t="s">
        <v>34</v>
      </c>
      <c r="E24" s="9" t="s">
        <v>35</v>
      </c>
      <c r="F24" s="14">
        <f>F25+F27</f>
        <v>4555.1000000000004</v>
      </c>
      <c r="G24" s="14">
        <f>G25+G27</f>
        <v>4245.5</v>
      </c>
      <c r="H24" s="14">
        <f>H25+H27</f>
        <v>4245.5</v>
      </c>
      <c r="I24" s="12">
        <v>1082.7</v>
      </c>
      <c r="J24" s="12">
        <v>1082.7</v>
      </c>
    </row>
    <row r="25" spans="1:10" ht="19.5" customHeight="1">
      <c r="A25" s="9" t="s">
        <v>37</v>
      </c>
      <c r="B25" s="7"/>
      <c r="C25" s="7"/>
      <c r="D25" s="7" t="s">
        <v>36</v>
      </c>
      <c r="E25" s="9" t="s">
        <v>37</v>
      </c>
      <c r="F25" s="14">
        <v>495.8</v>
      </c>
      <c r="G25" s="14">
        <v>492.4</v>
      </c>
      <c r="H25" s="14">
        <v>492.4</v>
      </c>
      <c r="I25" s="12">
        <v>196.8</v>
      </c>
      <c r="J25" s="12">
        <v>196.8</v>
      </c>
    </row>
    <row r="26" spans="1:10" ht="38.85" customHeight="1">
      <c r="A26" s="9" t="s">
        <v>39</v>
      </c>
      <c r="B26" s="7"/>
      <c r="C26" s="7"/>
      <c r="D26" s="7" t="s">
        <v>38</v>
      </c>
      <c r="E26" s="9" t="s">
        <v>39</v>
      </c>
      <c r="F26" s="14">
        <v>495.8</v>
      </c>
      <c r="G26" s="14">
        <v>492.4</v>
      </c>
      <c r="H26" s="14">
        <v>492.4</v>
      </c>
      <c r="I26" s="12">
        <v>196.8</v>
      </c>
      <c r="J26" s="12">
        <v>196.8</v>
      </c>
    </row>
    <row r="27" spans="1:10" ht="19.5" customHeight="1">
      <c r="A27" s="9" t="s">
        <v>41</v>
      </c>
      <c r="B27" s="7"/>
      <c r="C27" s="7"/>
      <c r="D27" s="7" t="s">
        <v>40</v>
      </c>
      <c r="E27" s="9" t="s">
        <v>41</v>
      </c>
      <c r="F27" s="14">
        <f>F28</f>
        <v>4059.3</v>
      </c>
      <c r="G27" s="14">
        <f>G28</f>
        <v>3753.1</v>
      </c>
      <c r="H27" s="14">
        <f>H28</f>
        <v>3753.1</v>
      </c>
      <c r="I27" s="12">
        <v>885.9</v>
      </c>
      <c r="J27" s="12">
        <v>885.9</v>
      </c>
    </row>
    <row r="28" spans="1:10" ht="38.85" customHeight="1">
      <c r="A28" s="9" t="s">
        <v>43</v>
      </c>
      <c r="B28" s="7"/>
      <c r="C28" s="7"/>
      <c r="D28" s="7" t="s">
        <v>42</v>
      </c>
      <c r="E28" s="9" t="s">
        <v>43</v>
      </c>
      <c r="F28" s="14">
        <v>4059.3</v>
      </c>
      <c r="G28" s="14">
        <v>3753.1</v>
      </c>
      <c r="H28" s="14">
        <v>3753.1</v>
      </c>
      <c r="I28" s="12">
        <v>885.9</v>
      </c>
      <c r="J28" s="12">
        <v>885.9</v>
      </c>
    </row>
    <row r="29" spans="1:10" ht="19.5" customHeight="1">
      <c r="A29" s="9" t="s">
        <v>45</v>
      </c>
      <c r="B29" s="7"/>
      <c r="C29" s="7"/>
      <c r="D29" s="21" t="s">
        <v>44</v>
      </c>
      <c r="E29" s="22" t="s">
        <v>45</v>
      </c>
      <c r="F29" s="29">
        <f t="shared" ref="F29:H29" si="2">F30</f>
        <v>40</v>
      </c>
      <c r="G29" s="29">
        <f t="shared" si="2"/>
        <v>41.6</v>
      </c>
      <c r="H29" s="29">
        <f t="shared" si="2"/>
        <v>43.3</v>
      </c>
      <c r="I29" s="11">
        <v>29.6</v>
      </c>
      <c r="J29" s="11">
        <v>30.8</v>
      </c>
    </row>
    <row r="30" spans="1:10" ht="58.35" customHeight="1">
      <c r="A30" s="9" t="s">
        <v>46</v>
      </c>
      <c r="B30" s="7"/>
      <c r="C30" s="7"/>
      <c r="D30" s="7" t="s">
        <v>83</v>
      </c>
      <c r="E30" s="9" t="s">
        <v>46</v>
      </c>
      <c r="F30" s="14">
        <f>F31</f>
        <v>40</v>
      </c>
      <c r="G30" s="14">
        <f>G31</f>
        <v>41.6</v>
      </c>
      <c r="H30" s="14">
        <f>H31</f>
        <v>43.3</v>
      </c>
      <c r="I30" s="12">
        <v>29.6</v>
      </c>
      <c r="J30" s="12">
        <v>30.8</v>
      </c>
    </row>
    <row r="31" spans="1:10" ht="79.5" customHeight="1">
      <c r="A31" s="9" t="s">
        <v>48</v>
      </c>
      <c r="B31" s="7"/>
      <c r="C31" s="7"/>
      <c r="D31" s="7" t="s">
        <v>47</v>
      </c>
      <c r="E31" s="9" t="s">
        <v>48</v>
      </c>
      <c r="F31" s="14">
        <v>40</v>
      </c>
      <c r="G31" s="14">
        <v>41.6</v>
      </c>
      <c r="H31" s="14">
        <v>43.3</v>
      </c>
      <c r="I31" s="12">
        <v>29.6</v>
      </c>
      <c r="J31" s="12">
        <v>30.8</v>
      </c>
    </row>
    <row r="32" spans="1:10" ht="30" customHeight="1">
      <c r="A32" s="9"/>
      <c r="B32" s="7"/>
      <c r="C32" s="7"/>
      <c r="D32" s="23" t="s">
        <v>86</v>
      </c>
      <c r="E32" s="24" t="s">
        <v>87</v>
      </c>
      <c r="F32" s="10">
        <v>0.6</v>
      </c>
      <c r="G32" s="10">
        <v>0.6</v>
      </c>
      <c r="H32" s="10">
        <v>0.6</v>
      </c>
      <c r="I32" s="12"/>
      <c r="J32" s="12"/>
    </row>
    <row r="33" spans="1:10" ht="41.25" customHeight="1">
      <c r="A33" s="9"/>
      <c r="B33" s="7"/>
      <c r="C33" s="7"/>
      <c r="D33" s="7" t="s">
        <v>88</v>
      </c>
      <c r="E33" s="9" t="s">
        <v>90</v>
      </c>
      <c r="F33" s="14">
        <v>0.6</v>
      </c>
      <c r="G33" s="14">
        <v>0.6</v>
      </c>
      <c r="H33" s="14">
        <v>0.6</v>
      </c>
      <c r="I33" s="12"/>
      <c r="J33" s="12"/>
    </row>
    <row r="34" spans="1:10" ht="55.5" customHeight="1">
      <c r="A34" s="9"/>
      <c r="B34" s="7"/>
      <c r="C34" s="7"/>
      <c r="D34" s="7" t="s">
        <v>89</v>
      </c>
      <c r="E34" s="9" t="s">
        <v>91</v>
      </c>
      <c r="F34" s="14">
        <v>0.6</v>
      </c>
      <c r="G34" s="14">
        <v>0.6</v>
      </c>
      <c r="H34" s="14">
        <v>0.6</v>
      </c>
      <c r="I34" s="12"/>
      <c r="J34" s="12"/>
    </row>
    <row r="35" spans="1:10" ht="19.5" customHeight="1">
      <c r="A35" s="9" t="s">
        <v>50</v>
      </c>
      <c r="B35" s="7"/>
      <c r="C35" s="7"/>
      <c r="D35" s="21" t="s">
        <v>49</v>
      </c>
      <c r="E35" s="22" t="s">
        <v>50</v>
      </c>
      <c r="F35" s="29">
        <v>3743.6</v>
      </c>
      <c r="G35" s="29">
        <f>G36</f>
        <v>2156.4</v>
      </c>
      <c r="H35" s="29">
        <f>H36</f>
        <v>2357.1</v>
      </c>
      <c r="I35" s="10">
        <v>3603.6</v>
      </c>
      <c r="J35" s="10">
        <v>3553.9</v>
      </c>
    </row>
    <row r="36" spans="1:10" ht="58.5" customHeight="1">
      <c r="A36" s="9" t="s">
        <v>52</v>
      </c>
      <c r="B36" s="7"/>
      <c r="C36" s="7"/>
      <c r="D36" s="21" t="s">
        <v>51</v>
      </c>
      <c r="E36" s="22" t="s">
        <v>52</v>
      </c>
      <c r="F36" s="29">
        <f>F37+F40+F45</f>
        <v>3743.5999999999995</v>
      </c>
      <c r="G36" s="29">
        <f>G37+G40+G45</f>
        <v>2156.4</v>
      </c>
      <c r="H36" s="29">
        <f>H37+H40+H45</f>
        <v>2357.1</v>
      </c>
      <c r="I36" s="11">
        <v>3603.6</v>
      </c>
      <c r="J36" s="11">
        <v>3553.9</v>
      </c>
    </row>
    <row r="37" spans="1:10" ht="38.85" customHeight="1">
      <c r="A37" s="9" t="s">
        <v>54</v>
      </c>
      <c r="B37" s="7"/>
      <c r="C37" s="7"/>
      <c r="D37" s="7" t="s">
        <v>53</v>
      </c>
      <c r="E37" s="9" t="s">
        <v>54</v>
      </c>
      <c r="F37" s="14">
        <f t="shared" ref="F37:H37" si="3">F38</f>
        <v>2190.1</v>
      </c>
      <c r="G37" s="14">
        <f t="shared" si="3"/>
        <v>448.4</v>
      </c>
      <c r="H37" s="14">
        <f t="shared" si="3"/>
        <v>403.6</v>
      </c>
      <c r="I37" s="12">
        <v>3430.1</v>
      </c>
      <c r="J37" s="12">
        <v>3380.4</v>
      </c>
    </row>
    <row r="38" spans="1:10" ht="19.5" customHeight="1">
      <c r="A38" s="9" t="s">
        <v>56</v>
      </c>
      <c r="B38" s="7"/>
      <c r="C38" s="7"/>
      <c r="D38" s="7" t="s">
        <v>55</v>
      </c>
      <c r="E38" s="9" t="s">
        <v>56</v>
      </c>
      <c r="F38" s="14">
        <v>2190.1</v>
      </c>
      <c r="G38" s="14">
        <v>448.4</v>
      </c>
      <c r="H38" s="14">
        <v>403.6</v>
      </c>
      <c r="I38" s="12">
        <v>3430.1</v>
      </c>
      <c r="J38" s="12">
        <v>3380.4</v>
      </c>
    </row>
    <row r="39" spans="1:10" ht="38.85" customHeight="1">
      <c r="A39" s="9" t="s">
        <v>58</v>
      </c>
      <c r="B39" s="7"/>
      <c r="C39" s="7"/>
      <c r="D39" s="7" t="s">
        <v>57</v>
      </c>
      <c r="E39" s="9" t="s">
        <v>58</v>
      </c>
      <c r="F39" s="14">
        <v>2190.1</v>
      </c>
      <c r="G39" s="28">
        <v>448.4</v>
      </c>
      <c r="H39" s="28">
        <v>403.6</v>
      </c>
      <c r="I39" s="12">
        <v>3430.1</v>
      </c>
      <c r="J39" s="12">
        <v>3380.4</v>
      </c>
    </row>
    <row r="40" spans="1:10" ht="38.85" customHeight="1">
      <c r="A40" s="9" t="s">
        <v>60</v>
      </c>
      <c r="B40" s="7"/>
      <c r="C40" s="7"/>
      <c r="D40" s="23" t="s">
        <v>59</v>
      </c>
      <c r="E40" s="24" t="s">
        <v>60</v>
      </c>
      <c r="F40" s="27">
        <f>F41+F43</f>
        <v>189.7</v>
      </c>
      <c r="G40" s="27">
        <f>G41+G43</f>
        <v>191.79999999999998</v>
      </c>
      <c r="H40" s="27">
        <f>H41+H43</f>
        <v>198.7</v>
      </c>
      <c r="I40" s="12">
        <v>173.5</v>
      </c>
      <c r="J40" s="12">
        <v>173.5</v>
      </c>
    </row>
    <row r="41" spans="1:10" ht="38.85" customHeight="1">
      <c r="A41" s="9" t="s">
        <v>62</v>
      </c>
      <c r="B41" s="7"/>
      <c r="C41" s="7"/>
      <c r="D41" s="7" t="s">
        <v>61</v>
      </c>
      <c r="E41" s="9" t="s">
        <v>62</v>
      </c>
      <c r="F41" s="28">
        <f>F42</f>
        <v>0.2</v>
      </c>
      <c r="G41" s="28">
        <f>G42</f>
        <v>0.2</v>
      </c>
      <c r="H41" s="28">
        <f>H42</f>
        <v>0.2</v>
      </c>
      <c r="I41" s="12">
        <v>0.2</v>
      </c>
      <c r="J41" s="12">
        <v>0.2</v>
      </c>
    </row>
    <row r="42" spans="1:10" ht="38.85" customHeight="1">
      <c r="A42" s="9" t="s">
        <v>64</v>
      </c>
      <c r="B42" s="7"/>
      <c r="C42" s="7"/>
      <c r="D42" s="7" t="s">
        <v>63</v>
      </c>
      <c r="E42" s="9" t="s">
        <v>64</v>
      </c>
      <c r="F42" s="28">
        <v>0.2</v>
      </c>
      <c r="G42" s="28">
        <v>0.2</v>
      </c>
      <c r="H42" s="28">
        <v>0.2</v>
      </c>
      <c r="I42" s="12">
        <v>0.2</v>
      </c>
      <c r="J42" s="12">
        <v>0.2</v>
      </c>
    </row>
    <row r="43" spans="1:10" ht="48" customHeight="1">
      <c r="A43" s="9" t="s">
        <v>66</v>
      </c>
      <c r="B43" s="7"/>
      <c r="C43" s="7"/>
      <c r="D43" s="7" t="s">
        <v>65</v>
      </c>
      <c r="E43" s="9" t="s">
        <v>66</v>
      </c>
      <c r="F43" s="28">
        <f>F44</f>
        <v>189.5</v>
      </c>
      <c r="G43" s="28">
        <f>G44</f>
        <v>191.6</v>
      </c>
      <c r="H43" s="28">
        <f>H44</f>
        <v>198.5</v>
      </c>
      <c r="I43" s="12">
        <v>173.3</v>
      </c>
      <c r="J43" s="12">
        <v>173.3</v>
      </c>
    </row>
    <row r="44" spans="1:10" ht="58.35" customHeight="1">
      <c r="A44" s="9" t="s">
        <v>68</v>
      </c>
      <c r="B44" s="7"/>
      <c r="C44" s="7"/>
      <c r="D44" s="7" t="s">
        <v>67</v>
      </c>
      <c r="E44" s="9" t="s">
        <v>68</v>
      </c>
      <c r="F44" s="28">
        <v>189.5</v>
      </c>
      <c r="G44" s="28">
        <v>191.6</v>
      </c>
      <c r="H44" s="28">
        <v>198.5</v>
      </c>
      <c r="I44" s="12">
        <v>173.3</v>
      </c>
      <c r="J44" s="12">
        <v>173.3</v>
      </c>
    </row>
    <row r="45" spans="1:10" ht="23.25" customHeight="1">
      <c r="D45" s="25" t="s">
        <v>73</v>
      </c>
      <c r="E45" s="26" t="s">
        <v>74</v>
      </c>
      <c r="F45" s="27">
        <f>F46+F48</f>
        <v>1363.8</v>
      </c>
      <c r="G45" s="27">
        <f>G46+G48</f>
        <v>1516.2</v>
      </c>
      <c r="H45" s="27">
        <f>H46+H48</f>
        <v>1754.8</v>
      </c>
    </row>
    <row r="46" spans="1:10" ht="81" customHeight="1">
      <c r="D46" s="15" t="s">
        <v>75</v>
      </c>
      <c r="E46" s="16" t="s">
        <v>76</v>
      </c>
      <c r="F46" s="17">
        <f>F47</f>
        <v>187.5</v>
      </c>
      <c r="G46" s="17">
        <f>G47</f>
        <v>0</v>
      </c>
      <c r="H46" s="17">
        <f>H47</f>
        <v>0</v>
      </c>
    </row>
    <row r="47" spans="1:10" ht="81" customHeight="1">
      <c r="D47" s="18" t="s">
        <v>77</v>
      </c>
      <c r="E47" s="19" t="s">
        <v>78</v>
      </c>
      <c r="F47" s="14">
        <v>187.5</v>
      </c>
      <c r="G47" s="14">
        <v>0</v>
      </c>
      <c r="H47" s="14">
        <v>0</v>
      </c>
    </row>
    <row r="48" spans="1:10" ht="28.5" customHeight="1">
      <c r="D48" s="18" t="s">
        <v>79</v>
      </c>
      <c r="E48" s="19" t="s">
        <v>80</v>
      </c>
      <c r="F48" s="20">
        <f>F49</f>
        <v>1176.3</v>
      </c>
      <c r="G48" s="20">
        <f>G49</f>
        <v>1516.2</v>
      </c>
      <c r="H48" s="20">
        <f>H49</f>
        <v>1754.8</v>
      </c>
    </row>
    <row r="49" spans="1:10" ht="42.75" customHeight="1">
      <c r="D49" s="18" t="s">
        <v>81</v>
      </c>
      <c r="E49" s="19" t="s">
        <v>82</v>
      </c>
      <c r="F49" s="20">
        <v>1176.3</v>
      </c>
      <c r="G49" s="28">
        <v>1516.2</v>
      </c>
      <c r="H49" s="28">
        <v>1754.8</v>
      </c>
    </row>
    <row r="50" spans="1:10" ht="19.5" customHeight="1">
      <c r="A50" s="9" t="s">
        <v>69</v>
      </c>
      <c r="B50" s="7"/>
      <c r="C50" s="7"/>
      <c r="D50" s="7"/>
      <c r="E50" s="22" t="s">
        <v>69</v>
      </c>
      <c r="F50" s="30">
        <f>F14+F35</f>
        <v>11530.900000000001</v>
      </c>
      <c r="G50" s="30">
        <f>G14+G35</f>
        <v>9695.5</v>
      </c>
      <c r="H50" s="30">
        <f>H14+H35</f>
        <v>10158.4</v>
      </c>
      <c r="I50" s="13">
        <v>5867.7</v>
      </c>
      <c r="J50" s="13">
        <v>5854.7</v>
      </c>
    </row>
    <row r="52" spans="1:10" ht="18" customHeight="1">
      <c r="D52" s="32" t="s">
        <v>96</v>
      </c>
      <c r="E52" s="32"/>
      <c r="F52" s="32"/>
      <c r="G52" s="32" t="s">
        <v>95</v>
      </c>
    </row>
  </sheetData>
  <mergeCells count="12">
    <mergeCell ref="C8:K8"/>
    <mergeCell ref="K11:K12"/>
    <mergeCell ref="A11:A12"/>
    <mergeCell ref="B11:B12"/>
    <mergeCell ref="D11:D12"/>
    <mergeCell ref="C11:C12"/>
    <mergeCell ref="E11:E12"/>
    <mergeCell ref="H11:H12"/>
    <mergeCell ref="J11:J12"/>
    <mergeCell ref="I11:I12"/>
    <mergeCell ref="G11:G12"/>
    <mergeCell ref="F11:F12"/>
  </mergeCells>
  <pageMargins left="0.39370078740157483" right="0.39370078740157483" top="0.59055118110236227" bottom="0.59055118110236227" header="0.39370078740157483" footer="0.39370078740157483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rep:2.41.0.294</dc:description>
  <cp:lastModifiedBy>АСБП</cp:lastModifiedBy>
  <cp:lastPrinted>2018-06-01T10:28:12Z</cp:lastPrinted>
  <dcterms:created xsi:type="dcterms:W3CDTF">2016-12-16T13:51:55Z</dcterms:created>
  <dcterms:modified xsi:type="dcterms:W3CDTF">2018-06-01T10:28:42Z</dcterms:modified>
</cp:coreProperties>
</file>